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7724D3EE-4EAD-4655-AE35-9C4FAB427539}" xr6:coauthVersionLast="47" xr6:coauthVersionMax="47" xr10:uidLastSave="{00000000-0000-0000-0000-000000000000}"/>
  <bookViews>
    <workbookView xWindow="-120" yWindow="-120" windowWidth="29040" windowHeight="15840" xr2:uid="{77411588-95CE-4431-A201-B8FD923F1626}"/>
  </bookViews>
  <sheets>
    <sheet name="РБ" sheetId="1" r:id="rId1"/>
  </sheets>
  <definedNames>
    <definedName name="_xlnm.Print_Area" localSheetId="0">РБ!$A$1:$E$481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78" i="1" l="1"/>
  <c r="E476" i="1"/>
  <c r="E474" i="1"/>
  <c r="E473" i="1"/>
  <c r="E472" i="1"/>
  <c r="E471" i="1"/>
  <c r="E470" i="1"/>
  <c r="E469" i="1"/>
  <c r="E468" i="1"/>
  <c r="E467" i="1"/>
  <c r="E466" i="1"/>
  <c r="E465" i="1"/>
  <c r="E464" i="1"/>
  <c r="E463" i="1"/>
  <c r="E462" i="1"/>
  <c r="E461" i="1"/>
  <c r="E460" i="1"/>
  <c r="E459" i="1"/>
  <c r="E458" i="1"/>
  <c r="E457" i="1"/>
  <c r="E456" i="1"/>
  <c r="E455" i="1"/>
  <c r="E454" i="1"/>
  <c r="E453" i="1"/>
  <c r="E452" i="1"/>
  <c r="E451" i="1"/>
  <c r="E450" i="1"/>
  <c r="E449" i="1"/>
  <c r="E448" i="1"/>
  <c r="E447" i="1"/>
  <c r="E446" i="1"/>
  <c r="E445" i="1"/>
  <c r="E444" i="1"/>
  <c r="E443" i="1"/>
  <c r="E442" i="1"/>
  <c r="E441" i="1"/>
  <c r="E440" i="1"/>
  <c r="E439" i="1"/>
  <c r="E438" i="1"/>
  <c r="E437" i="1"/>
  <c r="E436" i="1"/>
  <c r="E434" i="1"/>
  <c r="E433" i="1"/>
  <c r="E432" i="1"/>
  <c r="E431" i="1"/>
  <c r="E430" i="1"/>
  <c r="E429" i="1"/>
  <c r="E428" i="1"/>
  <c r="E427" i="1"/>
  <c r="E425" i="1"/>
  <c r="E424" i="1"/>
  <c r="E423" i="1"/>
  <c r="E422" i="1"/>
  <c r="E420" i="1"/>
  <c r="E419" i="1"/>
  <c r="E418" i="1"/>
  <c r="E417" i="1"/>
  <c r="E416" i="1"/>
  <c r="E415" i="1"/>
  <c r="E414" i="1"/>
  <c r="E413" i="1"/>
  <c r="E412" i="1"/>
  <c r="E411" i="1"/>
  <c r="E410" i="1"/>
  <c r="E409" i="1"/>
  <c r="E408" i="1"/>
  <c r="E407" i="1"/>
  <c r="E406" i="1"/>
  <c r="E405" i="1"/>
  <c r="E404" i="1"/>
  <c r="E403" i="1"/>
  <c r="E402" i="1"/>
  <c r="E401" i="1"/>
  <c r="E400" i="1"/>
  <c r="E399" i="1"/>
  <c r="E398" i="1"/>
  <c r="E397" i="1"/>
  <c r="E396" i="1"/>
  <c r="E395" i="1"/>
  <c r="E394" i="1"/>
  <c r="E393" i="1"/>
  <c r="E392" i="1"/>
  <c r="E391" i="1"/>
  <c r="E390" i="1"/>
  <c r="E389" i="1"/>
  <c r="E388" i="1"/>
  <c r="E387" i="1"/>
  <c r="E386" i="1"/>
  <c r="E384" i="1"/>
  <c r="E383" i="1"/>
  <c r="E382" i="1"/>
  <c r="E381" i="1"/>
  <c r="E380" i="1"/>
  <c r="E379" i="1"/>
  <c r="E378" i="1"/>
  <c r="E375" i="1"/>
  <c r="E372" i="1"/>
  <c r="E370" i="1"/>
  <c r="E367" i="1"/>
  <c r="E366" i="1"/>
  <c r="E359" i="1"/>
  <c r="E358" i="1"/>
  <c r="E357" i="1"/>
  <c r="E356" i="1"/>
  <c r="E354" i="1"/>
  <c r="E353" i="1"/>
  <c r="E352" i="1"/>
  <c r="E351" i="1"/>
  <c r="E348" i="1"/>
  <c r="E346" i="1"/>
  <c r="E345" i="1"/>
  <c r="E344" i="1"/>
  <c r="E343" i="1"/>
  <c r="E342" i="1"/>
  <c r="E341" i="1"/>
  <c r="E340" i="1"/>
  <c r="E339" i="1"/>
  <c r="E338" i="1"/>
  <c r="E333" i="1"/>
  <c r="E332" i="1"/>
  <c r="E331" i="1"/>
  <c r="E330" i="1"/>
  <c r="E329" i="1"/>
  <c r="E327" i="1"/>
  <c r="E326" i="1"/>
  <c r="E325" i="1"/>
  <c r="E324" i="1"/>
  <c r="E323" i="1"/>
  <c r="E322" i="1"/>
  <c r="E321" i="1"/>
  <c r="E320" i="1"/>
  <c r="E319" i="1"/>
  <c r="E318" i="1"/>
  <c r="E317" i="1"/>
  <c r="E316" i="1"/>
  <c r="E315" i="1"/>
  <c r="E314" i="1"/>
  <c r="E313" i="1"/>
  <c r="E312" i="1"/>
  <c r="E310" i="1"/>
  <c r="E309" i="1"/>
  <c r="E308" i="1"/>
  <c r="E307" i="1"/>
  <c r="E306" i="1"/>
  <c r="E305" i="1"/>
  <c r="E304" i="1"/>
  <c r="E303" i="1"/>
  <c r="E302" i="1"/>
  <c r="E298" i="1"/>
  <c r="E297" i="1"/>
  <c r="E296" i="1"/>
  <c r="E295" i="1"/>
  <c r="E294" i="1"/>
  <c r="E291" i="1"/>
  <c r="E290" i="1"/>
  <c r="E289" i="1"/>
  <c r="E288" i="1"/>
  <c r="E287" i="1"/>
  <c r="E286" i="1"/>
  <c r="E285" i="1"/>
  <c r="E284" i="1"/>
  <c r="E283" i="1"/>
  <c r="E282" i="1"/>
  <c r="E281" i="1"/>
  <c r="E280" i="1"/>
  <c r="E279" i="1"/>
  <c r="E278" i="1"/>
  <c r="E277" i="1"/>
  <c r="E276" i="1"/>
  <c r="E275" i="1"/>
  <c r="E274" i="1"/>
  <c r="E273" i="1"/>
  <c r="E272" i="1"/>
  <c r="E271" i="1"/>
  <c r="E270" i="1"/>
  <c r="E269" i="1"/>
  <c r="E268" i="1"/>
  <c r="E267" i="1"/>
  <c r="E266" i="1"/>
  <c r="E265" i="1"/>
  <c r="E264" i="1"/>
  <c r="E262" i="1"/>
  <c r="E261" i="1"/>
  <c r="E260" i="1"/>
  <c r="E259" i="1"/>
  <c r="E258" i="1"/>
  <c r="E257" i="1"/>
  <c r="E256" i="1"/>
  <c r="E255" i="1"/>
  <c r="E254" i="1"/>
  <c r="E253" i="1"/>
  <c r="E252" i="1"/>
  <c r="E251" i="1"/>
  <c r="E250" i="1"/>
  <c r="E249" i="1"/>
  <c r="E248" i="1"/>
  <c r="E247" i="1"/>
  <c r="E246" i="1"/>
  <c r="E245" i="1"/>
  <c r="E244" i="1"/>
  <c r="E243" i="1"/>
  <c r="E242" i="1"/>
  <c r="E241" i="1"/>
  <c r="E240" i="1"/>
  <c r="E239" i="1"/>
  <c r="E238" i="1"/>
  <c r="E237" i="1"/>
  <c r="E236" i="1"/>
  <c r="E233" i="1"/>
  <c r="E232" i="1"/>
  <c r="E231" i="1"/>
  <c r="E220" i="1"/>
  <c r="E219" i="1"/>
  <c r="E218" i="1"/>
  <c r="E217" i="1"/>
  <c r="E216" i="1"/>
  <c r="E215" i="1"/>
  <c r="E214" i="1"/>
  <c r="E211" i="1"/>
  <c r="E210" i="1"/>
  <c r="E209" i="1"/>
  <c r="E208" i="1"/>
  <c r="E207" i="1"/>
  <c r="E206" i="1"/>
  <c r="E205" i="1"/>
  <c r="E204" i="1"/>
  <c r="E203" i="1"/>
  <c r="E202" i="1"/>
  <c r="E201" i="1"/>
  <c r="E200" i="1"/>
  <c r="E199" i="1"/>
  <c r="E198" i="1"/>
  <c r="E197" i="1"/>
  <c r="E196" i="1"/>
  <c r="E195" i="1"/>
  <c r="E194" i="1"/>
  <c r="E193" i="1"/>
  <c r="E192" i="1"/>
  <c r="E191" i="1"/>
  <c r="E190" i="1"/>
  <c r="E189" i="1"/>
  <c r="E188" i="1"/>
  <c r="E187" i="1"/>
  <c r="E186" i="1"/>
  <c r="E185" i="1"/>
  <c r="E184" i="1"/>
  <c r="E183" i="1"/>
  <c r="E182" i="1"/>
  <c r="E181" i="1"/>
  <c r="E180" i="1"/>
  <c r="E179" i="1"/>
  <c r="E178" i="1"/>
  <c r="E177" i="1"/>
  <c r="E176" i="1"/>
  <c r="E175" i="1"/>
  <c r="E174" i="1"/>
  <c r="E173" i="1"/>
  <c r="E172" i="1"/>
  <c r="E171" i="1"/>
  <c r="E170" i="1"/>
  <c r="E169" i="1"/>
  <c r="E168" i="1"/>
  <c r="E167" i="1"/>
  <c r="E166" i="1"/>
  <c r="E165" i="1"/>
  <c r="E164" i="1"/>
  <c r="E163" i="1"/>
  <c r="E162" i="1"/>
  <c r="E160" i="1"/>
  <c r="E159" i="1"/>
  <c r="E158" i="1"/>
  <c r="E157" i="1"/>
  <c r="E156" i="1"/>
  <c r="E155" i="1"/>
  <c r="E154" i="1"/>
  <c r="E153" i="1"/>
  <c r="E152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3" i="1"/>
  <c r="E79" i="1"/>
  <c r="E78" i="1"/>
  <c r="E77" i="1"/>
  <c r="E76" i="1"/>
  <c r="E75" i="1"/>
  <c r="E74" i="1"/>
  <c r="E73" i="1"/>
  <c r="E72" i="1"/>
  <c r="E71" i="1"/>
  <c r="E70" i="1"/>
  <c r="E69" i="1"/>
  <c r="E68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7" i="1"/>
  <c r="E46" i="1"/>
  <c r="E45" i="1"/>
  <c r="E44" i="1"/>
  <c r="E43" i="1"/>
  <c r="E42" i="1"/>
  <c r="E41" i="1"/>
  <c r="E39" i="1"/>
  <c r="E38" i="1"/>
  <c r="E37" i="1"/>
  <c r="E36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</calcChain>
</file>

<file path=xl/sharedStrings.xml><?xml version="1.0" encoding="utf-8"?>
<sst xmlns="http://schemas.openxmlformats.org/spreadsheetml/2006/main" count="502" uniqueCount="484">
  <si>
    <t>Утверждаю</t>
  </si>
  <si>
    <t>Главный врач</t>
  </si>
  <si>
    <t xml:space="preserve">УЗ "Брестская городская </t>
  </si>
  <si>
    <t>поликлиника № 6"</t>
  </si>
  <si>
    <t>Т.В.Оликевич</t>
  </si>
  <si>
    <t>ПРЕЙСКУРАНТ ПЛАТНЫХ УСЛУГ</t>
  </si>
  <si>
    <t>оказываемых в УЗ "Брестская городская поликлиника № 6"</t>
  </si>
  <si>
    <t>с "03" апреля   2025 г.</t>
  </si>
  <si>
    <t>для граждан Республики Беларусь</t>
  </si>
  <si>
    <t>Код</t>
  </si>
  <si>
    <t>Наименование услуги</t>
  </si>
  <si>
    <t xml:space="preserve">Стоимость, руб </t>
  </si>
  <si>
    <t>Стоимость материалов, руб</t>
  </si>
  <si>
    <t>Отпускная цена, руб</t>
  </si>
  <si>
    <t xml:space="preserve"> Массаж</t>
  </si>
  <si>
    <t>Массаж воротниковой зоны (задней поверхности шеи, спины до уровня 4 грудного позвонка, передней поверхности грудной клетки до 2-го ребра)</t>
  </si>
  <si>
    <t>Массаж верхней конечности</t>
  </si>
  <si>
    <t>Массаж спины (от 7-го до 1-го поясничного позвонка и от левой до правой средней аксиллярной линии)</t>
  </si>
  <si>
    <t>Сегментарный массаж пояснично-крестцовой области</t>
  </si>
  <si>
    <t>Массаж нижней конечности</t>
  </si>
  <si>
    <t>Массаж верхних конечностей, надплечья и области лопатки</t>
  </si>
  <si>
    <t>Массаж спины и поясницы (от 7-го шейного позвонка до крестца и от левой до правой средней аксиллярной линии)</t>
  </si>
  <si>
    <t>Массаж шейно-грудного отдела позвоночника (области задней поверхности шеи и области спины до первого поясничного позвонка и от левой до правой задней и аксиллярной линии)</t>
  </si>
  <si>
    <t>Массаж нижней конечности и поясницы (области стопы, голени, бедра, ягодичной и пояснично-крестцовой области)</t>
  </si>
  <si>
    <t>Массаж области позвоночника (области задней поверхности шеи, спины и пояснично-крестцовой области от левой до правой задней аксиллярной линии)</t>
  </si>
  <si>
    <t>Сегментарный массаж шейно-грудного отдела позвоночника</t>
  </si>
  <si>
    <t>Массаж головы (лобно-височной и затылочно-теменной области)</t>
  </si>
  <si>
    <t>Массаж плечевого сустава (верхней трети плеча, обасти плечевого сустава и надплечья одноименной стороны)</t>
  </si>
  <si>
    <t>Массаж локтевого сустава (верхней трети предплечья, области локтевого сустава и нижней трети плеча)</t>
  </si>
  <si>
    <t>Массаж лучезапястного сустава (проксимального отдела кисти, области лучезапястного сустава и предплечья)</t>
  </si>
  <si>
    <t>Массаж кисти и предплечья</t>
  </si>
  <si>
    <t>Массаж пояснично-крестцовой области (от 1-го поясничного позвонка до нижних ягодичных складок)</t>
  </si>
  <si>
    <t>Массаж тазобедренного сустава (верхней трети бедра, области тазобедренного сустава и ягодичной области одноименной стороны)</t>
  </si>
  <si>
    <t>Массаж коленного сустава (верхней трети голени, области коленного сустава и нижней трети бедра)</t>
  </si>
  <si>
    <t>Массаж голеностопного сустава (проксимального отдела стопы, области голеностопного сустава и нижней трети голени)</t>
  </si>
  <si>
    <t>Массаж стопы и голени</t>
  </si>
  <si>
    <t>Подготовка к проведению процедуры массажа</t>
  </si>
  <si>
    <t>Массажное кресло</t>
  </si>
  <si>
    <t>Массаж на весь позвоночник в подвижном режиме работы</t>
  </si>
  <si>
    <t>Массаж на весь позвоночник в вибрационном режиме работы</t>
  </si>
  <si>
    <t>Массаж на пояснично-крестцовый отдел в вибрационном режиме работы</t>
  </si>
  <si>
    <t>Массаж на пояснично-крестцовый отдел в подвижном режиме работы</t>
  </si>
  <si>
    <t xml:space="preserve"> Гинекологические манипуляции и процедуры</t>
  </si>
  <si>
    <t>Введение внутриматочного средства контрацепции</t>
  </si>
  <si>
    <t>Удаление внутриматочного средства контрацепции спирали</t>
  </si>
  <si>
    <t>Кольпоскопия простая</t>
  </si>
  <si>
    <t>Кольпоскопия расширеная с цитологией, биопсией шейки матки и соскобом из цервикального канала</t>
  </si>
  <si>
    <t>Кольпоскопия расширеная с цитологией и биопсией шейки матки</t>
  </si>
  <si>
    <t>Кольпоскопия расширеная с цитологией</t>
  </si>
  <si>
    <t>Консультация врача-акушер-гинеколога (заведующего женской консультации) по подготовке женщины к зачатию ребёнка, а также в связи с бесплодием, невынашиванием беременности, климактерическим расстройством</t>
  </si>
  <si>
    <t>Дополнительные услуги оказываемые ГУ "Брестский областной ЦГЭ и ОЗ" на основании договора №37и от 18.01.2024г. (Приложение №2), УЗ "Брестский областной кожно-венерологический диспансер" на основании договора №8/23 от 11.12.2023г. (Приложение №4)</t>
  </si>
  <si>
    <t xml:space="preserve">Профилактические осмотры и медицинские освидетельствования </t>
  </si>
  <si>
    <t>Осмотр врачом-терапевтом</t>
  </si>
  <si>
    <t>Осмотр врачом-неврологом</t>
  </si>
  <si>
    <t>Осмотр врачом-офтальмологом</t>
  </si>
  <si>
    <t>Осмотр врачом-оториноларингологом</t>
  </si>
  <si>
    <t>Осмотр врачом-хирургом</t>
  </si>
  <si>
    <t>Осмотр врачом-акушер-гинекологом</t>
  </si>
  <si>
    <t>Осмотр врачом-инфекционистом</t>
  </si>
  <si>
    <t>Осмотр врачом дерматовенерологом</t>
  </si>
  <si>
    <t>Осмотр врачом-урологом</t>
  </si>
  <si>
    <t>Осмотр врачом-стоматологом</t>
  </si>
  <si>
    <t>Вынесение экспертного решения председателем комиссии</t>
  </si>
  <si>
    <t>Регистрация освидетельствуемого медицинским регистратором</t>
  </si>
  <si>
    <t xml:space="preserve">                                                                                            </t>
  </si>
  <si>
    <t>Тональная аудиометрия</t>
  </si>
  <si>
    <t>Взятие биологического материала на исследование (для женщин)</t>
  </si>
  <si>
    <t>Взятие биологического материала на исследование (для мужчин)</t>
  </si>
  <si>
    <t>Взятие биологического материала на исследование (ректальный)</t>
  </si>
  <si>
    <t>Дополнительные услуги оказываемые ГУ "Брестский областной ЦГЭ и ОЗ" на основании договора №37и от 18.01.2024г (Приложение №2)</t>
  </si>
  <si>
    <t xml:space="preserve">Медицинское освидетельствование состояния здоровья граждан для получения медицинской справки о состоянии здоровья, подтверждающей годность к управлению автомобилями с ручным управлением </t>
  </si>
  <si>
    <t>Осмотр врачом терапевтом</t>
  </si>
  <si>
    <t>Осмотр врачом невропатологом</t>
  </si>
  <si>
    <t>Осмотр врачом офтальмологом</t>
  </si>
  <si>
    <t>Осмотр врачом оториноларингологом</t>
  </si>
  <si>
    <t>Осмотр врачом хирургом</t>
  </si>
  <si>
    <t>Осмотр врачом акушер- гинекологом</t>
  </si>
  <si>
    <t>Примечание:</t>
  </si>
  <si>
    <r>
      <t>Для граждан после 40 лет</t>
    </r>
    <r>
      <rPr>
        <sz val="11"/>
        <rFont val="Times New Roman"/>
        <family val="1"/>
        <charset val="204"/>
      </rPr>
      <t xml:space="preserve"> полагается ЭКГ (</t>
    </r>
    <r>
      <rPr>
        <b/>
        <sz val="11"/>
        <rFont val="Times New Roman"/>
        <family val="1"/>
        <charset val="204"/>
      </rPr>
      <t>Электрокардиограмма</t>
    </r>
    <r>
      <rPr>
        <sz val="11"/>
        <rFont val="Times New Roman"/>
        <family val="1"/>
        <charset val="204"/>
      </rPr>
      <t>) и обследование внутриглазного давления (</t>
    </r>
    <r>
      <rPr>
        <b/>
        <sz val="11"/>
        <rFont val="Times New Roman"/>
        <family val="1"/>
        <charset val="204"/>
      </rPr>
      <t>Тонометрия</t>
    </r>
    <r>
      <rPr>
        <sz val="11"/>
        <rFont val="Times New Roman"/>
        <family val="1"/>
        <charset val="204"/>
      </rPr>
      <t xml:space="preserve">). </t>
    </r>
  </si>
  <si>
    <t xml:space="preserve"> Проведение предрейсовых осмотров</t>
  </si>
  <si>
    <t>Медицинское освидетельствование на допуск к работе</t>
  </si>
  <si>
    <t>Диагностические исследования (инструментальные, лабораторные)</t>
  </si>
  <si>
    <t xml:space="preserve">Рентгенологические услуги </t>
  </si>
  <si>
    <t>Цифровая рентгеноскопия органов грудной полости</t>
  </si>
  <si>
    <t>Цифровая рентгенография (обзорная) грудной полости в одной проекции</t>
  </si>
  <si>
    <t>Цифровая рентгенография (обзорная) грудной полости в двух проекциях</t>
  </si>
  <si>
    <t>268.1</t>
  </si>
  <si>
    <t>Цифровая рентгенография органов грудной клетки (лёгких) диагностическая в одной проекции</t>
  </si>
  <si>
    <t>268.2</t>
  </si>
  <si>
    <t>Цифровая рентгенография органов грудной клетки (лёгких) диагностическая в двух проекциях</t>
  </si>
  <si>
    <t>Анализ цифровой рентгенографии органов грудной клетки (лёгких) врачом</t>
  </si>
  <si>
    <t>Цифровая фарингография контрасная</t>
  </si>
  <si>
    <t>Цифровая рентгеноскопия (обзорная) брюшной полости</t>
  </si>
  <si>
    <t>Цифровая рентгенография (обзорная) брюшной полости</t>
  </si>
  <si>
    <t>Цифровая самостоятельная рентгеноскопия и рентгенография пищевода</t>
  </si>
  <si>
    <t>Цифровая рентгеноскопия  и рентгенография желудка по традиционной методике</t>
  </si>
  <si>
    <t>Цифровое первичное и двойное контрастирование желудка</t>
  </si>
  <si>
    <t>Цифровая ирригоскопия</t>
  </si>
  <si>
    <t>Цифровая ирригоскопия с двойным контрастированием</t>
  </si>
  <si>
    <t>Цифровое первичное и  двойное контрастирование толстой кишки</t>
  </si>
  <si>
    <t>Цифровая рентгенография шейного отдела позвоночника в 1-ой проекции</t>
  </si>
  <si>
    <t xml:space="preserve">Цифровая рентгенография грудного отдела позвоночника в 1-ой проекции </t>
  </si>
  <si>
    <t xml:space="preserve">Цифровая рентгенография поясничного отдела позвоночника в 1-ой проекции </t>
  </si>
  <si>
    <t xml:space="preserve">Цифровая рентгенография шейного отдела позвоночника в 2-ух проекциях </t>
  </si>
  <si>
    <t xml:space="preserve">Цифровая рентгенография грудного отдела позвоночника в 2-ух проекциях </t>
  </si>
  <si>
    <t xml:space="preserve">Цифровая рентгенография поясничного отдела позвоночника в 2-ух проекциях   </t>
  </si>
  <si>
    <t>Цифровая рентгенография г/ст.сустава в 1-ой проекции</t>
  </si>
  <si>
    <t>Цифровая рентгенография коленного сустава в 1-ой проекции</t>
  </si>
  <si>
    <t xml:space="preserve">Цифровая рентгенография тазобедренного сустава в 1-ой проекции </t>
  </si>
  <si>
    <t>Цифровая рентгенография стопы в 1-ой проекции</t>
  </si>
  <si>
    <t>Цифровая рентгенография кости голени в 1-ой проекции</t>
  </si>
  <si>
    <t>Цифровая рентгенография бедра в 1-ой проекции</t>
  </si>
  <si>
    <t>Цифровая рентгенография плечевой кости в 1-ой проекции</t>
  </si>
  <si>
    <t>Цифровая рентгенография кости предплечья в 1-ой проекции</t>
  </si>
  <si>
    <t>Цифровая рентгенография локтевого сустава в 1-ой проекции</t>
  </si>
  <si>
    <t>Цифровая рентгенография луче-зап. сустава в 1-ой проекции</t>
  </si>
  <si>
    <t>Цифровая рентгенография кисти в 1-ой проекции</t>
  </si>
  <si>
    <t xml:space="preserve">Цифровая рентгенография пяточной кости в 1-ой проекции </t>
  </si>
  <si>
    <t xml:space="preserve">Цифровая рентгенография плечевого сустава в 1-ой проекции </t>
  </si>
  <si>
    <t xml:space="preserve">Цифровая рентгенография г/ст.сустава в 2-ух проекциях </t>
  </si>
  <si>
    <t>Цифровая рентгенография плечевого сустава в 2-х проекциях</t>
  </si>
  <si>
    <t>Цифровая рентгенография коленного сустава в 2-ух проекциях</t>
  </si>
  <si>
    <t>Цифровая рентгенография стопы в 2-ух проекциях</t>
  </si>
  <si>
    <t xml:space="preserve">Цифровая рентгенография кости голени в 2-ух проекциях </t>
  </si>
  <si>
    <t>Цифровая рентгенография бедра в 2-ух проекциях</t>
  </si>
  <si>
    <t>Цифровая рентгенография плечевой кости в 2-ух проекциях</t>
  </si>
  <si>
    <t>Цифровая рентгенография кости предплечья в 2-ух проекциях</t>
  </si>
  <si>
    <t xml:space="preserve">Цифровая рентгенография локтевого сустава в 2-ух проекциях </t>
  </si>
  <si>
    <t>Цифровая рентгенография луче-зап. сустава в 2-ух проекциях</t>
  </si>
  <si>
    <t xml:space="preserve">Цифровая рентгенография кисти в 2-ух проекциях  </t>
  </si>
  <si>
    <t xml:space="preserve">Цифровая рентгенография пяточной кости в 2-ух проекциях </t>
  </si>
  <si>
    <t xml:space="preserve">Цифровая рентгенография тазобедренного сустава в 2-х проекциях </t>
  </si>
  <si>
    <t>Цировая рентгенография черепа в одной проекции</t>
  </si>
  <si>
    <t>Цировая рентгенография черепа в двух проекциях</t>
  </si>
  <si>
    <t xml:space="preserve">Цифровая рентгенография придаточных пазух носа </t>
  </si>
  <si>
    <t>Цифровая рентгенография височно-челюсного сустава</t>
  </si>
  <si>
    <t>Цифровая рентгенография нижней челюсти</t>
  </si>
  <si>
    <t>Цифровая рентгенография костей носа</t>
  </si>
  <si>
    <t>Цифровая рентгенография височной кости</t>
  </si>
  <si>
    <t>Цифровая рентгенография ключицы</t>
  </si>
  <si>
    <t>Цифровая рентгенография лопатки в 2-х проекциях</t>
  </si>
  <si>
    <t>Цифровая рентгенография ребер</t>
  </si>
  <si>
    <t>Цифровая рентгенография грудины</t>
  </si>
  <si>
    <t>Цифровая рентгенография грудного отдела позвоночника с компрессионным поясом во время дыхательных движений</t>
  </si>
  <si>
    <t>Цифровое функциональное исследование позвоночника</t>
  </si>
  <si>
    <t>Цифровая рентгенография костей таза</t>
  </si>
  <si>
    <t>Цифровая рентгенография мягких тканей</t>
  </si>
  <si>
    <t>Цифровая экскреторная урография</t>
  </si>
  <si>
    <t>Цифровая уретрография</t>
  </si>
  <si>
    <t>Цифровая ретроградная цистография</t>
  </si>
  <si>
    <t>262.1</t>
  </si>
  <si>
    <t>Заочная консультация по предоставленным цифровым рентгенограммам с оформлением протокола</t>
  </si>
  <si>
    <t>263.1</t>
  </si>
  <si>
    <t>Запись рентгенодиагностического изображения на СDR-диск на комплексе программно-техническом "Медицинская диагностическая станция"</t>
  </si>
  <si>
    <t>ПСГ (Рентгенография (обзорная) грудной полости в одной проекции)</t>
  </si>
  <si>
    <t>Анализ флюрограммы врачом</t>
  </si>
  <si>
    <t>262.2</t>
  </si>
  <si>
    <t>Заочная консультация по предоставленным рентгенограммам с оформлением протокола</t>
  </si>
  <si>
    <t>Обзорная рентгенография молочной железы в одной проекции</t>
  </si>
  <si>
    <t>Прицельная рентгенография молочной железы</t>
  </si>
  <si>
    <t>Прицельная рентгенография молочной железы с прямым увеличением рентгеновского изображения</t>
  </si>
  <si>
    <t>Рентгенография мягких тканей подмышечной области</t>
  </si>
  <si>
    <t>263.2</t>
  </si>
  <si>
    <t>Запись рентгенодиагностического изображения на CDR-диск</t>
  </si>
  <si>
    <t>Лабораторные исследования   *</t>
  </si>
  <si>
    <t>Общий анализ крови</t>
  </si>
  <si>
    <t>Общий анализ крови (без забора)</t>
  </si>
  <si>
    <t>Гематологический анализ крови</t>
  </si>
  <si>
    <t>Гематологический анализ крови (без забора)</t>
  </si>
  <si>
    <t>Общий анализ мочи (без патологии)</t>
  </si>
  <si>
    <t>Общий анализ мочи (с патологией)</t>
  </si>
  <si>
    <t>Исследование кала на яйца глист</t>
  </si>
  <si>
    <t>Соскоб на энтеробиоз</t>
  </si>
  <si>
    <t>Анализ мочи по Ничипоренко</t>
  </si>
  <si>
    <t>Анализ  мокроты</t>
  </si>
  <si>
    <t>Исследование кала (капрограмма)</t>
  </si>
  <si>
    <t>LE - клетки *</t>
  </si>
  <si>
    <t>LE - клетки (без забора) **</t>
  </si>
  <si>
    <t>Анализ крови на малярийные плазмодии</t>
  </si>
  <si>
    <t>Определение ревматоидного фактора в сыворотке крови *</t>
  </si>
  <si>
    <t>Исследование крови на глюкозу</t>
  </si>
  <si>
    <t>Исследование крови на глюкозу (без забора)</t>
  </si>
  <si>
    <t>Выполнение коагулограммы (АЧТВ, Фибриноген,протромбированное время) *</t>
  </si>
  <si>
    <t>Выполнение коагулограммы (АЧТВ, Фибриноген,протромбированное время) (без забора)*</t>
  </si>
  <si>
    <t>Протромбиновое время (МНО) *</t>
  </si>
  <si>
    <t>Протромбиновое время (МНО) (без забора)**</t>
  </si>
  <si>
    <t>Определение АЧТВ *</t>
  </si>
  <si>
    <t>Определение АЧТВ (без забора)**</t>
  </si>
  <si>
    <t>Определение группы крови и резус-фактора *</t>
  </si>
  <si>
    <t>Определение группы крови и резус-фактора (без забора) **</t>
  </si>
  <si>
    <t>Определение группы крови и резус-фактора и резус антител *</t>
  </si>
  <si>
    <t>Определение индивидуальных белков сыворотки крови (СРБ) *</t>
  </si>
  <si>
    <t>Определение активности анти-о-стрептолизина в сыворотке крови *</t>
  </si>
  <si>
    <t>Определение группы крови и резус-фактора и резус антител (без забора)**</t>
  </si>
  <si>
    <t>Внутривенный забор крови **</t>
  </si>
  <si>
    <t>Исследование крови на холестерин *</t>
  </si>
  <si>
    <t>Определение креатинина сыворотки крови по реакции Яффе *</t>
  </si>
  <si>
    <t>Определение активности альфа-амилазы в сыворотке крови *</t>
  </si>
  <si>
    <t>Определение активности аланинаминотрансферазы в сыворотке крови (АЛТ) *</t>
  </si>
  <si>
    <t>Внутривенный забор крови  (для ОАК (без забора), для гематологического АК (без забора) )*</t>
  </si>
  <si>
    <t>Исследование эякулята человека</t>
  </si>
  <si>
    <t>Выявление антигенов лямблий в кале иммунохроматографическим экспресс-тестом</t>
  </si>
  <si>
    <t>Выявление антигенов HELICOBACTER PYLORI в кале иммунохроматографическим экспресс-тестом</t>
  </si>
  <si>
    <t>Общий анализ мочи с использованием полуавтоматического анализатора</t>
  </si>
  <si>
    <t>Определение активности аспартатаминотрансферазы  (АсАТ) *</t>
  </si>
  <si>
    <t>Определение уровня глюкозы с использованием глюкометра</t>
  </si>
  <si>
    <t>Определение резус-антител *</t>
  </si>
  <si>
    <t>Определение резус-антител (без забора)**</t>
  </si>
  <si>
    <t>Обнаружение простейших</t>
  </si>
  <si>
    <t>Гематологический анализ крови с использованием автоматического ланцета</t>
  </si>
  <si>
    <t>Общий анализ крови с использованием ланцеты</t>
  </si>
  <si>
    <t>Определение билирубина и его фракций в сыворотке крови методом Йендрашека-Клеггорн-Грофа *</t>
  </si>
  <si>
    <t>Определение патогенного стрептококка</t>
  </si>
  <si>
    <t>Определение гликированного гемоглобина в капиллярной крови с антикоагулянтом</t>
  </si>
  <si>
    <t>Исследование нативного препарата сока предстательной железы</t>
  </si>
  <si>
    <t>Исследование  кала  на скрытую кровь экспресс-тестом (иммунохроматография)</t>
  </si>
  <si>
    <t>Определение Хеликобактер пилори в сыворотке крови иммунохроматографическим экспресс-тестом (без забора)**</t>
  </si>
  <si>
    <t>Взятие крови из пальца (исследование одного показателя)</t>
  </si>
  <si>
    <t xml:space="preserve">Регистрация (предварительная и окончательная) материала, паспортных данных пациента и результатов исследования в журналах и бланках или посредством персональной электронной вычислительной машины </t>
  </si>
  <si>
    <t>Обработка венозной крови для получения плазмы или сыворотки</t>
  </si>
  <si>
    <t xml:space="preserve"> *  В стоимости материалов не учтена стоимость шприца. Он оплачивается дополнительно , в зависимости от количества исследований:</t>
  </si>
  <si>
    <t>**  В стоимости материалов не учтена стоимость шприца и пробирки. Они оплачиваются дополнительно, в зависимости от количества исследований:</t>
  </si>
  <si>
    <t>Медикаменты,материалы :</t>
  </si>
  <si>
    <t>Шприц   5.0</t>
  </si>
  <si>
    <t>Шприц   10.0</t>
  </si>
  <si>
    <t>Шприц   20.0</t>
  </si>
  <si>
    <t>Система иглодержатель-игла</t>
  </si>
  <si>
    <t>Пробирка с разделяющим гелем</t>
  </si>
  <si>
    <t>Дополнительные услуги оказываемые УЗ "БЦГБ" на соновании договора №2/24 от 03.01.2024г. (Приложение №1), ГУ "Брестский областной ЦГЭ и ОЗ" на основании договора №37и от 18.01.2024г (Приложение № 2), УЗ "Брестский областной кожно-венерологический диспансер" на основании договора №8/23 от 11.12.2023г. (Приложение №4)</t>
  </si>
  <si>
    <t>Эндоскопические иследования</t>
  </si>
  <si>
    <t>Эзофагогастродуоденоскопия</t>
  </si>
  <si>
    <t>Ректоскопия диагностическая</t>
  </si>
  <si>
    <t>Ректосигмоскопия</t>
  </si>
  <si>
    <t>Дополнительные услуги оказываемые ГУ "Брестское областное патологоанатомическое бюро" на основании договора №24 от 31.12.2023г. (Приложение №3)</t>
  </si>
  <si>
    <t xml:space="preserve">Ультразвуковые исследования </t>
  </si>
  <si>
    <t>Печень,желчный пузырь без определения функций на аппарате ДС-70</t>
  </si>
  <si>
    <t>Печень,желчный пузырь с определением функций на аппарате ДС-70</t>
  </si>
  <si>
    <t>Поджелудочная железа на аппарате ДС-70</t>
  </si>
  <si>
    <t>Селезёнка на аппарате ДС-70</t>
  </si>
  <si>
    <t>Почки и надпочечники на аппарате ДС-70</t>
  </si>
  <si>
    <t>Мочевой пузырь на аппарате ДС-70</t>
  </si>
  <si>
    <t>Мочевой пузырь с определением остаточной мочи на аппарате ДС-70</t>
  </si>
  <si>
    <t>Почки, надпочечники и мочевой пузырь  на аппарате ДС-70</t>
  </si>
  <si>
    <t>Почки и надпочечники, мочевой пузырь с определением остаточной мочи на аппарате ДС-70</t>
  </si>
  <si>
    <t>Предстательная железа с мочевым пузырем и определением остаточной мочи (трансабдоминально) на аппарате ДС-70</t>
  </si>
  <si>
    <t>Предстательная железа (трансректально) на аппарате ДС-70</t>
  </si>
  <si>
    <t>Мошонка на аппарате ДС-70</t>
  </si>
  <si>
    <t>Матка и придатки с мочевым пузырем (трансабдоминально) на аппарате ДС-70</t>
  </si>
  <si>
    <t>Матка и придатки  (трансвагинально) на аппарате ДС-70</t>
  </si>
  <si>
    <t>Плод в I триместре  до II недель беременности  на аппарате ДС-70</t>
  </si>
  <si>
    <t>Плод в I триместре с II до 14 недель беременности на аппарате ДС-70</t>
  </si>
  <si>
    <t>Плод в II и III триместрах беременности на аппарате ДС-70</t>
  </si>
  <si>
    <t>Плод в I триместре с II до 14 недель беременности или в II или III триместрах беременности  при наличии пороков плода на аппарате ДС-70</t>
  </si>
  <si>
    <t>Органы брюшной полости  и почки на аппарате ДС-70</t>
  </si>
  <si>
    <t>Щитовидная железа  с лимфатическими поверхностными  узлами (по группам с двух сторон) на аппарате ДС-70</t>
  </si>
  <si>
    <t>Молочные железы с лимфатическими поверхностными узлами  на аппарате ДС-70</t>
  </si>
  <si>
    <t>Слюнные железы (или подчелюстные или околоушные) на аппарате ДС-70</t>
  </si>
  <si>
    <t>Мягкие ткани на аппарате ДС-70</t>
  </si>
  <si>
    <t>Лимфатические узлы (одна область с обеих сторон) на аппарате ДС-70</t>
  </si>
  <si>
    <t>Эхокардиография на аппарате ДС-70</t>
  </si>
  <si>
    <t>Дуплексное сканирование сосудов (брахицефальных сосудов,сосудов верхних или нижних конечностей) на аппарате ДС-70</t>
  </si>
  <si>
    <t>Дуплексное сканирование сосудов одного анатомического региона на цветных цифровых ультразвуковых аппаратах с наличием сложного программного обеспечения (количество цифровых каналов более 512)</t>
  </si>
  <si>
    <t>Физиотерапия</t>
  </si>
  <si>
    <t>Гальванизация общая, местная</t>
  </si>
  <si>
    <t>Электрофорез постоянным, импульсным токами</t>
  </si>
  <si>
    <t>Внутриполостные процедуры электрофореза постоянным, импульсным током</t>
  </si>
  <si>
    <t>Вакуум-электрофорез</t>
  </si>
  <si>
    <t>Электростимуляция нервно-мышечных структур в области лица</t>
  </si>
  <si>
    <t>Электростимуляция нервно-мышечных структур в области туловища, конечностей</t>
  </si>
  <si>
    <t>Диадинамотерапия</t>
  </si>
  <si>
    <t>Амплипульстерапия</t>
  </si>
  <si>
    <t>Дарсонвализация местная</t>
  </si>
  <si>
    <t>Внутриполостная дарсонвализация</t>
  </si>
  <si>
    <t>Индуктотермия</t>
  </si>
  <si>
    <t>Ультравысокочастотная терапия</t>
  </si>
  <si>
    <t>Миллиметроволновая терапия</t>
  </si>
  <si>
    <t>Магнитотерапия местная</t>
  </si>
  <si>
    <t>Магнитотерапия полостная</t>
  </si>
  <si>
    <t>Магнитотерапия общая, термомагнитотерапия общая</t>
  </si>
  <si>
    <t>Магнитостимуляция</t>
  </si>
  <si>
    <t>Магнитопунктура</t>
  </si>
  <si>
    <t>Определение биодозы</t>
  </si>
  <si>
    <t>Ультрафиолетовое облучение общее</t>
  </si>
  <si>
    <t>Ультрафиолетовое облучение местное</t>
  </si>
  <si>
    <t>Ультрафиолетовое облучение групповое (8-25 человек); (стоимость услуги на одного пациента)</t>
  </si>
  <si>
    <t>Видимое, инфракрасное облучение общее, местное</t>
  </si>
  <si>
    <t>Лазеротерапия, магнитолазеротерапия чрескожная</t>
  </si>
  <si>
    <t>Лазеротерапия полостная</t>
  </si>
  <si>
    <t>Лазеропунктура</t>
  </si>
  <si>
    <t>Надвенное лазерное облучение, магнитолазерное</t>
  </si>
  <si>
    <t>Пневмокомпрессионная терапия (20 минут)*</t>
  </si>
  <si>
    <t>* В стоимости материалов не учтена стоимость простыни одноразовой</t>
  </si>
  <si>
    <t xml:space="preserve">Функциональная диагностика </t>
  </si>
  <si>
    <t>Электрокардиограмма</t>
  </si>
  <si>
    <t>Электрокардиограмма (Атропиновая проба)</t>
  </si>
  <si>
    <t>Электрокардиограмма(К- обзидановая проба)</t>
  </si>
  <si>
    <t>Электрокардиограмма в дополнительных отведениях</t>
  </si>
  <si>
    <t>Электрокардиографическое  исследование (ВЭМ) с дозированной физической нагрузкой</t>
  </si>
  <si>
    <t>Реовазография без проведения функциональных проб</t>
  </si>
  <si>
    <t>Проведение функциональной пробы при реовазографии (за одну пробу) (два сегмента)</t>
  </si>
  <si>
    <t>Реоэнцефалография</t>
  </si>
  <si>
    <t>Функция внешнего дыхания (ФВД)</t>
  </si>
  <si>
    <t>Функция внешнего дыхания (ФВД)(с использованием одноразового мундштука)</t>
  </si>
  <si>
    <t>Проведение функциональной пробы при исследовании функции внешнего дыхания (сальбутомол)</t>
  </si>
  <si>
    <t>Проведение функциональной пробы при исследовании функции внешнего дыхания (беротек)</t>
  </si>
  <si>
    <t>Электрокардиографическое исследование с непрерывной суточной регистрацией электрокардиограммы в период свободной активности пациента (холтеровское мониторирование стандартное)</t>
  </si>
  <si>
    <t>Электрокардиографическое исследование с непрерывной суточной регистрацией электрокардиограммы в период свободной активности пациента (холтеровское мониторирование стандартное с дополнительными функциями)</t>
  </si>
  <si>
    <t>СМАД - динамическое исследование артериального давления при непрерывной суточной регистрации (стандартное)</t>
  </si>
  <si>
    <t>СМАД - динамическое исследование артериального давления при непрерывной суточной регистрации (стандартное с дополнительными функциями)</t>
  </si>
  <si>
    <t>Электроэнцефалография с функциональными пробами (фотостимуляцией, гипервентиляцией, фоностимуляцией)</t>
  </si>
  <si>
    <t>Офтальмологические обследования</t>
  </si>
  <si>
    <t>Исследование полей зрения (периметрия)</t>
  </si>
  <si>
    <t>Исследование переднего отрезка глаза с помощью щелевой лампы (биомикроскопия)</t>
  </si>
  <si>
    <t>Измерение внутриглазного давления (тонометрия)</t>
  </si>
  <si>
    <t>Измерение внутриглазного давления (тонометрия) аппаратом ИГД-02 ПРА</t>
  </si>
  <si>
    <t>Суточная тонометрия</t>
  </si>
  <si>
    <t>Тонография</t>
  </si>
  <si>
    <t>Рефрактометрия</t>
  </si>
  <si>
    <t>Офтальмоскопия (исследование глазного дна)</t>
  </si>
  <si>
    <t>Биомикроскопия глазного дна</t>
  </si>
  <si>
    <t>Мазок с конъюктивы для исследования на флору и чувствительность к антибиотикам</t>
  </si>
  <si>
    <t>Промывание слезных путей</t>
  </si>
  <si>
    <t>Эпиляция ресниц</t>
  </si>
  <si>
    <t>Массаж век с тушированием</t>
  </si>
  <si>
    <t>Визометрия</t>
  </si>
  <si>
    <t>Коррекция аномалной рефракции (подбоор очков)</t>
  </si>
  <si>
    <t>Авторефрактометрия</t>
  </si>
  <si>
    <t>Оториноларингология  *</t>
  </si>
  <si>
    <t>Промывание наружного слухового прохода</t>
  </si>
  <si>
    <t>Промывание лакун миндалин</t>
  </si>
  <si>
    <t>Удаление серной пробки</t>
  </si>
  <si>
    <t>Промывание лакун миндалин методом гидровакуумаспирации</t>
  </si>
  <si>
    <t>Вакуумный дренаж околоносовых пазух по Проетцу</t>
  </si>
  <si>
    <t>* В стоимости материалов не учтена стоимость комплекта инструментов для оториноларингологии</t>
  </si>
  <si>
    <t>Материалы :</t>
  </si>
  <si>
    <t>Комплект инструментов для оториноларингологии</t>
  </si>
  <si>
    <t>Лечебная физкультура</t>
  </si>
  <si>
    <t>Лечебная физкультура для травмотологических больных при травмах позвоночника и таза в период иммоболизации при индивидуальном методе занятий.</t>
  </si>
  <si>
    <t>Лечебная физкультура для травмотологических больных после иммоболизации при индивидуальном методе занятий</t>
  </si>
  <si>
    <t>Лечебная физкультура для травмотологических больных после иммоболизации при травмах позвоничника при  индивидуальном методе занятий</t>
  </si>
  <si>
    <t>Лечебная физкультура для неврологических больных при индивидуальном методе занятий</t>
  </si>
  <si>
    <t>Лечебная физкультура для беременных при индивидуальном методе занятий</t>
  </si>
  <si>
    <t>Фитбол-гимнастика с музыкальным сопровождением при индивидуальном методе занятий</t>
  </si>
  <si>
    <t>Восстановление навыков самообслуживания (эрготерапия): индивидуальные занятия для неврологических, травмологических, геронтологических, терапевтических больных</t>
  </si>
  <si>
    <t>Восстановление навыков самообслуживания (эрготерапия): индивидуальные занятия при травмах позвоночника с поражением спинного мозга</t>
  </si>
  <si>
    <t>Механотерапия на тренажерах</t>
  </si>
  <si>
    <t>Психотерапия</t>
  </si>
  <si>
    <t>Сеанс семейной психотерапии</t>
  </si>
  <si>
    <t>Консультации врачей-специалистов</t>
  </si>
  <si>
    <t>Терапевтического профиля (врач общей практики, эндокринолог, инфекционист, кардиолог, реабилитолог, терапевт, невролог, физиотерапевт):</t>
  </si>
  <si>
    <t>Врач без категории</t>
  </si>
  <si>
    <t>Врач 2 -ой категории</t>
  </si>
  <si>
    <t>Врач 1 -ой категории</t>
  </si>
  <si>
    <t>Врач высшей категории</t>
  </si>
  <si>
    <t>Хирургического профиля (офтальмолог, хирург, уролог, травматолог-ортопед, оториноларинголог, акушер-гинеколог):</t>
  </si>
  <si>
    <t>Врач без категории *</t>
  </si>
  <si>
    <t>Врач 2 -ой категории *</t>
  </si>
  <si>
    <t>Врач 1 -ой категории *</t>
  </si>
  <si>
    <t>Врач высшей категории *</t>
  </si>
  <si>
    <t>Урология</t>
  </si>
  <si>
    <t>* В стоимости материалов не учтена стоимость комплекта инструментов для осмотра, он оплачивается дополнительно, в зависимости от количества исследований.</t>
  </si>
  <si>
    <t xml:space="preserve">Комплект гинекологический </t>
  </si>
  <si>
    <t>Хирургия</t>
  </si>
  <si>
    <t>Электрокоагуляция доброкачественных новообразований кожи или рубцовой ткани до 0.5 см</t>
  </si>
  <si>
    <t>951.1</t>
  </si>
  <si>
    <t>Электрокоагуляция доброкачественных новообразований (каждый последующий элемент или плюс каждые 0.5 см рубцовой ткани)</t>
  </si>
  <si>
    <t>Прочие платные услуги</t>
  </si>
  <si>
    <r>
      <t xml:space="preserve">Ксерокопирование </t>
    </r>
    <r>
      <rPr>
        <sz val="11"/>
        <rFont val="Times New Roman"/>
        <family val="1"/>
        <charset val="204"/>
      </rPr>
      <t>(Стоимость услуги с учетом НДС)</t>
    </r>
  </si>
  <si>
    <t xml:space="preserve">Ксерокопирование </t>
  </si>
  <si>
    <r>
      <t xml:space="preserve">Выдача сертификата </t>
    </r>
    <r>
      <rPr>
        <sz val="11"/>
        <rFont val="Times New Roman"/>
        <family val="1"/>
        <charset val="204"/>
      </rPr>
      <t>(Стоимость услуги с учетом НДС)</t>
    </r>
  </si>
  <si>
    <t>Выдача сертификата, подтверждающего проведение вакцинации против COVID-19</t>
  </si>
  <si>
    <t xml:space="preserve">  Аллергологические услуги</t>
  </si>
  <si>
    <t>А - Скарификационная кожная проба</t>
  </si>
  <si>
    <t>Стоимость услуги</t>
  </si>
  <si>
    <t>Стоимость материалов</t>
  </si>
  <si>
    <t>Аллерген бытовой</t>
  </si>
  <si>
    <t>Ст-ть аллергена</t>
  </si>
  <si>
    <t>+</t>
  </si>
  <si>
    <t>Клещ (дерматофаг)</t>
  </si>
  <si>
    <t>Смесь клещей (ч)</t>
  </si>
  <si>
    <t>Домашняя пыль</t>
  </si>
  <si>
    <t>502.1</t>
  </si>
  <si>
    <t>Плесень внешняя (ч)</t>
  </si>
  <si>
    <t>502.2</t>
  </si>
  <si>
    <t>Плесень домашняя (ч)</t>
  </si>
  <si>
    <t>Перо подушки</t>
  </si>
  <si>
    <t>Библиотечная пыль</t>
  </si>
  <si>
    <t>Аллерген пыльцевой</t>
  </si>
  <si>
    <t>Овсяница луговая</t>
  </si>
  <si>
    <t>Пыльца мятлика</t>
  </si>
  <si>
    <t>Пыльца циклохены</t>
  </si>
  <si>
    <t>Береза</t>
  </si>
  <si>
    <t>Ежа сборная</t>
  </si>
  <si>
    <t>Райграс</t>
  </si>
  <si>
    <t>Костр</t>
  </si>
  <si>
    <t>Тимофеевка</t>
  </si>
  <si>
    <t>Полынь</t>
  </si>
  <si>
    <t>Лисохвост</t>
  </si>
  <si>
    <t>Рожь</t>
  </si>
  <si>
    <t>Пырей</t>
  </si>
  <si>
    <t>Кукуруза</t>
  </si>
  <si>
    <t>Конопля</t>
  </si>
  <si>
    <t>Подсолнечник</t>
  </si>
  <si>
    <t>Одуванчик</t>
  </si>
  <si>
    <t>Лебеда</t>
  </si>
  <si>
    <t>Амброзия</t>
  </si>
  <si>
    <t>Полевица</t>
  </si>
  <si>
    <t>Ольха</t>
  </si>
  <si>
    <t>Лещина</t>
  </si>
  <si>
    <t>Дуб</t>
  </si>
  <si>
    <t>Клен</t>
  </si>
  <si>
    <t>Тополь</t>
  </si>
  <si>
    <t>Ясень</t>
  </si>
  <si>
    <t>Весенняя смесь ранняя</t>
  </si>
  <si>
    <t>Осенняя смесь</t>
  </si>
  <si>
    <t>Поллинаре микс.</t>
  </si>
  <si>
    <t>Смесь трав I</t>
  </si>
  <si>
    <t>Смесь трав II</t>
  </si>
  <si>
    <t>529.1</t>
  </si>
  <si>
    <t>Крапива</t>
  </si>
  <si>
    <t>Пыльца вес.дер.</t>
  </si>
  <si>
    <t>529.3</t>
  </si>
  <si>
    <t>Синтетика</t>
  </si>
  <si>
    <t>529.4</t>
  </si>
  <si>
    <t>Хлопок</t>
  </si>
  <si>
    <t>529.5</t>
  </si>
  <si>
    <t>Перья</t>
  </si>
  <si>
    <t>Аллерген эпидермальный</t>
  </si>
  <si>
    <t>Шерсть собаки</t>
  </si>
  <si>
    <t>Шерсть кошки</t>
  </si>
  <si>
    <t>Шерсть собаки (ч)</t>
  </si>
  <si>
    <t>Шерсть кошки (ч)</t>
  </si>
  <si>
    <t>Аллерген пищевой</t>
  </si>
  <si>
    <t>Яйцо</t>
  </si>
  <si>
    <t>Молоко</t>
  </si>
  <si>
    <t>Курица</t>
  </si>
  <si>
    <t>Говядина</t>
  </si>
  <si>
    <t>Свинина</t>
  </si>
  <si>
    <t>Хек</t>
  </si>
  <si>
    <t>Треска</t>
  </si>
  <si>
    <t>Рис</t>
  </si>
  <si>
    <t>Рефлексотерапия</t>
  </si>
  <si>
    <t>Первичная консультация врача-рефлексотерапевта</t>
  </si>
  <si>
    <t>Повторная консультация врача-рефлексотерапевта</t>
  </si>
  <si>
    <t>Электропунктурное тестирование по методу Накатани</t>
  </si>
  <si>
    <t>Электропунктурное тестирование по методу Фолля, сокращенный вариант</t>
  </si>
  <si>
    <t>Электропунктурное тестирование по методу Фолля, расширенный вариант</t>
  </si>
  <si>
    <t>Определение вирусного, грибкового, бактериального и гельминтного отягощения методом вегетативного резонансного теста</t>
  </si>
  <si>
    <t>Электропунктурное тестирование по методу вегетативного резонансного теста, сокращенный вариант</t>
  </si>
  <si>
    <t>Электропунктурное тестирование по методу вегетативного резонансного теста, расширенный вариант</t>
  </si>
  <si>
    <t>Оценка функционального состояния организма по характеристикам пульса методом пальпации</t>
  </si>
  <si>
    <t>Выявление альгических точек (зон) на кистях</t>
  </si>
  <si>
    <t>Выявление альгических точек (зон) на стопах</t>
  </si>
  <si>
    <t>Выявление альгических точек (зон) на ушной раковине (аурикулярное тестирование) методом зондирования</t>
  </si>
  <si>
    <t>Класическое иглоукалывание (акупунктура)</t>
  </si>
  <si>
    <t>Микроиглоукалывание</t>
  </si>
  <si>
    <t>Поверхностное иглоукалывание</t>
  </si>
  <si>
    <t>Вакуумрефлексо-терапия, стабильная методика</t>
  </si>
  <si>
    <t>Вакуумрефлексотерапия с кровопусканием, стабильный метод</t>
  </si>
  <si>
    <t>Вакуумиглоукалывание</t>
  </si>
  <si>
    <t>Фармакорефлексотерапия</t>
  </si>
  <si>
    <t>Аппликационная рефлексотерапия</t>
  </si>
  <si>
    <t>Скальпорефлексотерапия</t>
  </si>
  <si>
    <t>Рефлексотерапия микросистем кисти</t>
  </si>
  <si>
    <t>Рефлексотерапия микросистем стопы</t>
  </si>
  <si>
    <t>Прогревание точек акупунктуры полынными сигарами</t>
  </si>
  <si>
    <t>Прогревание точек акупунктуры минимоксами</t>
  </si>
  <si>
    <t>Аурикулярная рефлексотерапия</t>
  </si>
  <si>
    <t>Электропунктура</t>
  </si>
  <si>
    <t>Электроакупунктура</t>
  </si>
  <si>
    <t>Электромагнитопунктура</t>
  </si>
  <si>
    <t xml:space="preserve">Ультразвуковая пунктура </t>
  </si>
  <si>
    <t xml:space="preserve">Ультразвуковая форезопунктура </t>
  </si>
  <si>
    <t>Магнитопунктура (аппликация источников магнитного поля на точки акупунктуры)</t>
  </si>
  <si>
    <t>Аппаратная магнитопунктура</t>
  </si>
  <si>
    <t>Магнитолазеропунктура</t>
  </si>
  <si>
    <t>Светопунктура (видимым светом, поляризованным светом)</t>
  </si>
  <si>
    <t>Лазероакупунктура</t>
  </si>
  <si>
    <t>Эндогенная биорезонансная терапия</t>
  </si>
  <si>
    <t>Экзогенная биорезонансная терапия (мультирезонансная)</t>
  </si>
  <si>
    <t>Пунктурная гирудотерапия</t>
  </si>
  <si>
    <t>Постановка одной пиявки</t>
  </si>
  <si>
    <t>Экономист</t>
  </si>
  <si>
    <t>Т.В.Князева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</si>
</sst>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sz val="9"/>
      <color rgb="FFFF0000"/>
      <name val="Arial Cyr"/>
      <charset val="204"/>
    </font>
    <font>
      <sz val="11"/>
      <color rgb="FFFF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0"/>
      <color rgb="FFFF0000"/>
      <name val="Arial Cyr"/>
      <charset val="204"/>
    </font>
    <font>
      <sz val="11"/>
      <name val="Arial Cyr"/>
      <charset val="204"/>
    </font>
    <font>
      <b/>
      <i/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indexed="8"/>
      <name val="Courier New CYR"/>
    </font>
    <font>
      <sz val="10"/>
      <color indexed="8"/>
      <name val="Courier New CYR"/>
      <charset val="204"/>
    </font>
    <font>
      <sz val="12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000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77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2" borderId="0" xfId="0" applyFont="1" applyFill="1" applyAlignment="1">
      <alignment horizontal="center"/>
    </xf>
    <xf numFmtId="0" fontId="3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left" vertical="top" wrapText="1"/>
    </xf>
    <xf numFmtId="2" fontId="8" fillId="4" borderId="6" xfId="0" applyNumberFormat="1" applyFont="1" applyFill="1" applyBorder="1" applyAlignment="1">
      <alignment horizontal="center" vertical="center"/>
    </xf>
    <xf numFmtId="2" fontId="8" fillId="0" borderId="6" xfId="0" applyNumberFormat="1" applyFont="1" applyBorder="1" applyAlignment="1">
      <alignment horizontal="center" vertical="center" wrapText="1"/>
    </xf>
    <xf numFmtId="2" fontId="7" fillId="4" borderId="6" xfId="0" applyNumberFormat="1" applyFont="1" applyFill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top" wrapText="1"/>
    </xf>
    <xf numFmtId="2" fontId="8" fillId="4" borderId="7" xfId="0" applyNumberFormat="1" applyFont="1" applyFill="1" applyBorder="1" applyAlignment="1">
      <alignment horizontal="center" vertical="center"/>
    </xf>
    <xf numFmtId="2" fontId="8" fillId="0" borderId="7" xfId="0" applyNumberFormat="1" applyFont="1" applyBorder="1" applyAlignment="1">
      <alignment horizontal="center" vertical="center" wrapText="1"/>
    </xf>
    <xf numFmtId="2" fontId="7" fillId="4" borderId="7" xfId="0" applyNumberFormat="1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2" fontId="8" fillId="4" borderId="2" xfId="0" applyNumberFormat="1" applyFont="1" applyFill="1" applyBorder="1" applyAlignment="1">
      <alignment horizontal="center" vertical="center"/>
    </xf>
    <xf numFmtId="0" fontId="8" fillId="0" borderId="6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left" vertical="top" wrapText="1"/>
    </xf>
    <xf numFmtId="0" fontId="10" fillId="0" borderId="12" xfId="0" applyFont="1" applyBorder="1" applyAlignment="1">
      <alignment vertical="top" wrapText="1"/>
    </xf>
    <xf numFmtId="0" fontId="10" fillId="0" borderId="13" xfId="0" applyFont="1" applyBorder="1" applyAlignment="1">
      <alignment vertical="top" wrapText="1"/>
    </xf>
    <xf numFmtId="0" fontId="8" fillId="5" borderId="7" xfId="0" applyFont="1" applyFill="1" applyBorder="1" applyAlignment="1">
      <alignment horizontal="left" vertical="center" wrapText="1"/>
    </xf>
    <xf numFmtId="0" fontId="9" fillId="0" borderId="12" xfId="0" applyFont="1" applyBorder="1" applyAlignment="1">
      <alignment horizontal="left" vertical="center" wrapText="1"/>
    </xf>
    <xf numFmtId="0" fontId="10" fillId="0" borderId="12" xfId="0" applyFont="1" applyBorder="1" applyAlignment="1">
      <alignment vertical="center" wrapText="1"/>
    </xf>
    <xf numFmtId="0" fontId="10" fillId="0" borderId="13" xfId="0" applyFont="1" applyBorder="1" applyAlignment="1">
      <alignment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6" borderId="11" xfId="0" applyFont="1" applyFill="1" applyBorder="1" applyAlignment="1">
      <alignment horizontal="left" vertical="center" wrapText="1"/>
    </xf>
    <xf numFmtId="0" fontId="8" fillId="6" borderId="12" xfId="0" applyFont="1" applyFill="1" applyBorder="1" applyAlignment="1">
      <alignment horizontal="left" vertical="center" wrapText="1"/>
    </xf>
    <xf numFmtId="0" fontId="8" fillId="6" borderId="13" xfId="0" applyFont="1" applyFill="1" applyBorder="1" applyAlignment="1">
      <alignment horizontal="left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2" fontId="8" fillId="4" borderId="14" xfId="0" applyNumberFormat="1" applyFont="1" applyFill="1" applyBorder="1" applyAlignment="1">
      <alignment horizontal="center" vertical="center"/>
    </xf>
    <xf numFmtId="2" fontId="7" fillId="4" borderId="14" xfId="0" applyNumberFormat="1" applyFont="1" applyFill="1" applyBorder="1" applyAlignment="1">
      <alignment horizontal="center" vertical="center"/>
    </xf>
    <xf numFmtId="0" fontId="8" fillId="0" borderId="6" xfId="0" applyFont="1" applyBorder="1" applyAlignment="1">
      <alignment vertical="top" wrapText="1"/>
    </xf>
    <xf numFmtId="0" fontId="8" fillId="0" borderId="7" xfId="0" applyFont="1" applyBorder="1" applyAlignment="1">
      <alignment vertical="top" wrapText="1"/>
    </xf>
    <xf numFmtId="2" fontId="8" fillId="4" borderId="7" xfId="0" applyNumberFormat="1" applyFont="1" applyFill="1" applyBorder="1" applyAlignment="1">
      <alignment horizontal="center" vertical="center" wrapText="1"/>
    </xf>
    <xf numFmtId="0" fontId="8" fillId="0" borderId="7" xfId="0" applyFont="1" applyBorder="1" applyAlignment="1">
      <alignment vertical="center" wrapText="1"/>
    </xf>
    <xf numFmtId="0" fontId="8" fillId="0" borderId="0" xfId="0" applyFont="1" applyAlignment="1">
      <alignment vertical="top" wrapText="1"/>
    </xf>
    <xf numFmtId="0" fontId="8" fillId="0" borderId="8" xfId="0" applyFont="1" applyBorder="1" applyAlignment="1">
      <alignment vertical="center" wrapText="1"/>
    </xf>
    <xf numFmtId="0" fontId="8" fillId="0" borderId="7" xfId="0" applyFont="1" applyBorder="1" applyAlignment="1">
      <alignment wrapText="1"/>
    </xf>
    <xf numFmtId="0" fontId="8" fillId="0" borderId="7" xfId="0" applyFont="1" applyBorder="1" applyAlignment="1">
      <alignment vertical="top"/>
    </xf>
    <xf numFmtId="0" fontId="8" fillId="0" borderId="7" xfId="0" applyFont="1" applyBorder="1"/>
    <xf numFmtId="0" fontId="8" fillId="0" borderId="2" xfId="0" applyFont="1" applyBorder="1" applyAlignment="1">
      <alignment vertical="center" wrapText="1"/>
    </xf>
    <xf numFmtId="2" fontId="8" fillId="0" borderId="2" xfId="0" applyNumberFormat="1" applyFont="1" applyBorder="1" applyAlignment="1">
      <alignment horizontal="center" vertical="center" wrapText="1"/>
    </xf>
    <xf numFmtId="2" fontId="8" fillId="4" borderId="2" xfId="0" applyNumberFormat="1" applyFont="1" applyFill="1" applyBorder="1" applyAlignment="1">
      <alignment horizontal="center" vertical="center" wrapText="1"/>
    </xf>
    <xf numFmtId="2" fontId="7" fillId="4" borderId="2" xfId="0" applyNumberFormat="1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left" vertical="top" wrapText="1"/>
    </xf>
    <xf numFmtId="0" fontId="0" fillId="4" borderId="0" xfId="0" applyFill="1"/>
    <xf numFmtId="0" fontId="8" fillId="4" borderId="7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left" vertical="top" wrapText="1"/>
    </xf>
    <xf numFmtId="0" fontId="8" fillId="0" borderId="7" xfId="0" applyFont="1" applyBorder="1" applyAlignment="1">
      <alignment horizontal="center" vertical="center"/>
    </xf>
    <xf numFmtId="0" fontId="8" fillId="0" borderId="14" xfId="0" applyFont="1" applyBorder="1" applyAlignment="1">
      <alignment horizontal="left" vertical="top" wrapText="1"/>
    </xf>
    <xf numFmtId="0" fontId="8" fillId="5" borderId="7" xfId="0" applyFont="1" applyFill="1" applyBorder="1" applyAlignment="1">
      <alignment horizontal="center" vertical="center"/>
    </xf>
    <xf numFmtId="0" fontId="8" fillId="5" borderId="14" xfId="0" applyFont="1" applyFill="1" applyBorder="1" applyAlignment="1">
      <alignment horizontal="left" vertical="top" wrapText="1"/>
    </xf>
    <xf numFmtId="2" fontId="8" fillId="5" borderId="7" xfId="0" applyNumberFormat="1" applyFont="1" applyFill="1" applyBorder="1" applyAlignment="1">
      <alignment horizontal="center" vertical="center"/>
    </xf>
    <xf numFmtId="2" fontId="7" fillId="5" borderId="7" xfId="0" applyNumberFormat="1" applyFont="1" applyFill="1" applyBorder="1" applyAlignment="1">
      <alignment horizontal="center" vertical="center"/>
    </xf>
    <xf numFmtId="0" fontId="0" fillId="5" borderId="0" xfId="0" applyFill="1"/>
    <xf numFmtId="0" fontId="11" fillId="0" borderId="7" xfId="0" applyFont="1" applyBorder="1" applyAlignment="1">
      <alignment horizontal="center" vertical="center"/>
    </xf>
    <xf numFmtId="0" fontId="11" fillId="0" borderId="7" xfId="0" applyFont="1" applyBorder="1" applyAlignment="1">
      <alignment horizontal="left" vertical="top" wrapText="1"/>
    </xf>
    <xf numFmtId="2" fontId="11" fillId="4" borderId="7" xfId="0" applyNumberFormat="1" applyFont="1" applyFill="1" applyBorder="1" applyAlignment="1">
      <alignment horizontal="center" vertical="center"/>
    </xf>
    <xf numFmtId="2" fontId="11" fillId="5" borderId="7" xfId="0" applyNumberFormat="1" applyFont="1" applyFill="1" applyBorder="1" applyAlignment="1">
      <alignment horizontal="center" vertical="center"/>
    </xf>
    <xf numFmtId="2" fontId="12" fillId="4" borderId="7" xfId="0" applyNumberFormat="1" applyFont="1" applyFill="1" applyBorder="1" applyAlignment="1">
      <alignment horizontal="center" vertical="center"/>
    </xf>
    <xf numFmtId="0" fontId="8" fillId="5" borderId="7" xfId="0" applyFont="1" applyFill="1" applyBorder="1" applyAlignment="1">
      <alignment horizontal="left" vertical="top" wrapText="1"/>
    </xf>
    <xf numFmtId="0" fontId="2" fillId="0" borderId="7" xfId="0" applyFont="1" applyBorder="1" applyAlignment="1">
      <alignment horizontal="left" vertical="center" wrapText="1"/>
    </xf>
    <xf numFmtId="4" fontId="8" fillId="4" borderId="7" xfId="0" applyNumberFormat="1" applyFont="1" applyFill="1" applyBorder="1" applyAlignment="1">
      <alignment horizontal="center"/>
    </xf>
    <xf numFmtId="2" fontId="7" fillId="0" borderId="7" xfId="0" applyNumberFormat="1" applyFont="1" applyBorder="1" applyAlignment="1">
      <alignment horizontal="center" vertical="center" wrapText="1"/>
    </xf>
    <xf numFmtId="1" fontId="2" fillId="2" borderId="0" xfId="0" applyNumberFormat="1" applyFont="1" applyFill="1" applyAlignment="1">
      <alignment horizontal="center" vertical="center"/>
    </xf>
    <xf numFmtId="1" fontId="2" fillId="0" borderId="0" xfId="0" applyNumberFormat="1" applyFont="1"/>
    <xf numFmtId="164" fontId="2" fillId="0" borderId="0" xfId="0" applyNumberFormat="1" applyFont="1"/>
    <xf numFmtId="2" fontId="2" fillId="0" borderId="0" xfId="0" applyNumberFormat="1" applyFont="1" applyAlignment="1">
      <alignment horizontal="center" vertical="center"/>
    </xf>
    <xf numFmtId="0" fontId="8" fillId="0" borderId="7" xfId="1" applyFont="1" applyBorder="1" applyAlignment="1">
      <alignment horizontal="left" vertical="top" wrapText="1"/>
    </xf>
    <xf numFmtId="0" fontId="11" fillId="0" borderId="7" xfId="1" applyFont="1" applyBorder="1" applyAlignment="1">
      <alignment horizontal="left" vertical="top" wrapText="1"/>
    </xf>
    <xf numFmtId="0" fontId="2" fillId="0" borderId="0" xfId="0" applyFont="1" applyAlignment="1">
      <alignment horizontal="center" vertical="center"/>
    </xf>
    <xf numFmtId="0" fontId="2" fillId="0" borderId="1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4" fontId="2" fillId="4" borderId="7" xfId="0" applyNumberFormat="1" applyFont="1" applyFill="1" applyBorder="1" applyAlignment="1">
      <alignment horizontal="center" vertical="center" wrapText="1"/>
    </xf>
    <xf numFmtId="4" fontId="2" fillId="0" borderId="7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2" fontId="11" fillId="4" borderId="6" xfId="0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left" vertical="top" wrapText="1"/>
    </xf>
    <xf numFmtId="0" fontId="8" fillId="2" borderId="6" xfId="0" applyFont="1" applyFill="1" applyBorder="1" applyAlignment="1">
      <alignment horizontal="left" vertical="center" wrapText="1"/>
    </xf>
    <xf numFmtId="0" fontId="13" fillId="0" borderId="0" xfId="0" applyFont="1"/>
    <xf numFmtId="0" fontId="8" fillId="5" borderId="7" xfId="0" applyFont="1" applyFill="1" applyBorder="1" applyAlignment="1">
      <alignment horizontal="center" vertical="center" wrapText="1"/>
    </xf>
    <xf numFmtId="0" fontId="8" fillId="7" borderId="7" xfId="0" applyFont="1" applyFill="1" applyBorder="1" applyAlignment="1">
      <alignment horizontal="center" vertical="center" wrapText="1"/>
    </xf>
    <xf numFmtId="0" fontId="8" fillId="7" borderId="7" xfId="0" applyFont="1" applyFill="1" applyBorder="1" applyAlignment="1">
      <alignment horizontal="left" vertical="center" wrapText="1"/>
    </xf>
    <xf numFmtId="2" fontId="8" fillId="7" borderId="7" xfId="0" applyNumberFormat="1" applyFont="1" applyFill="1" applyBorder="1" applyAlignment="1">
      <alignment horizontal="center" vertical="center"/>
    </xf>
    <xf numFmtId="2" fontId="7" fillId="7" borderId="7" xfId="0" applyNumberFormat="1" applyFont="1" applyFill="1" applyBorder="1" applyAlignment="1">
      <alignment horizontal="center" vertical="center"/>
    </xf>
    <xf numFmtId="0" fontId="0" fillId="7" borderId="0" xfId="0" applyFill="1"/>
    <xf numFmtId="0" fontId="8" fillId="4" borderId="7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left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8" fillId="4" borderId="12" xfId="0" applyFont="1" applyFill="1" applyBorder="1" applyAlignment="1">
      <alignment horizontal="left" vertical="center" wrapText="1"/>
    </xf>
    <xf numFmtId="0" fontId="14" fillId="0" borderId="12" xfId="0" applyFont="1" applyBorder="1" applyAlignment="1">
      <alignment vertical="center"/>
    </xf>
    <xf numFmtId="2" fontId="8" fillId="4" borderId="13" xfId="0" applyNumberFormat="1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left"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left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left" vertical="center" wrapText="1"/>
    </xf>
    <xf numFmtId="2" fontId="11" fillId="4" borderId="2" xfId="0" applyNumberFormat="1" applyFont="1" applyFill="1" applyBorder="1" applyAlignment="1">
      <alignment horizontal="center" vertical="center"/>
    </xf>
    <xf numFmtId="0" fontId="13" fillId="4" borderId="0" xfId="0" applyFont="1" applyFill="1"/>
    <xf numFmtId="0" fontId="2" fillId="0" borderId="9" xfId="0" applyFont="1" applyBorder="1" applyAlignment="1">
      <alignment horizontal="left" vertical="center" wrapText="1"/>
    </xf>
    <xf numFmtId="0" fontId="0" fillId="0" borderId="9" xfId="0" applyBorder="1" applyAlignment="1">
      <alignment vertical="center" wrapText="1"/>
    </xf>
    <xf numFmtId="1" fontId="2" fillId="0" borderId="10" xfId="0" applyNumberFormat="1" applyFont="1" applyBorder="1" applyAlignment="1">
      <alignment horizontal="center" vertical="center"/>
    </xf>
    <xf numFmtId="0" fontId="8" fillId="4" borderId="7" xfId="0" applyFont="1" applyFill="1" applyBorder="1" applyAlignment="1">
      <alignment vertical="center" wrapText="1"/>
    </xf>
    <xf numFmtId="0" fontId="8" fillId="4" borderId="7" xfId="0" applyFont="1" applyFill="1" applyBorder="1" applyAlignment="1">
      <alignment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1" fontId="8" fillId="0" borderId="7" xfId="0" applyNumberFormat="1" applyFont="1" applyBorder="1" applyAlignment="1">
      <alignment horizontal="center" vertical="center" wrapText="1"/>
    </xf>
    <xf numFmtId="1" fontId="8" fillId="0" borderId="7" xfId="0" applyNumberFormat="1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top" wrapText="1"/>
    </xf>
    <xf numFmtId="0" fontId="7" fillId="0" borderId="10" xfId="0" applyFont="1" applyBorder="1" applyAlignment="1">
      <alignment horizontal="center" vertical="top" wrapText="1"/>
    </xf>
    <xf numFmtId="2" fontId="7" fillId="0" borderId="7" xfId="0" applyNumberFormat="1" applyFont="1" applyBorder="1" applyAlignment="1">
      <alignment horizontal="center" vertical="center"/>
    </xf>
    <xf numFmtId="0" fontId="8" fillId="0" borderId="9" xfId="0" applyFont="1" applyBorder="1" applyAlignment="1">
      <alignment horizontal="left" vertical="center" wrapText="1"/>
    </xf>
    <xf numFmtId="0" fontId="14" fillId="0" borderId="9" xfId="0" applyFont="1" applyBorder="1" applyAlignment="1">
      <alignment vertical="center" wrapText="1"/>
    </xf>
    <xf numFmtId="0" fontId="8" fillId="0" borderId="9" xfId="0" applyFont="1" applyBorder="1" applyAlignment="1">
      <alignment horizontal="center" vertical="center" wrapText="1"/>
    </xf>
    <xf numFmtId="2" fontId="7" fillId="0" borderId="6" xfId="0" applyNumberFormat="1" applyFont="1" applyBorder="1" applyAlignment="1">
      <alignment horizontal="center" vertical="center"/>
    </xf>
    <xf numFmtId="2" fontId="7" fillId="0" borderId="2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horizontal="center"/>
    </xf>
    <xf numFmtId="0" fontId="7" fillId="0" borderId="8" xfId="0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7" fillId="0" borderId="10" xfId="0" applyFont="1" applyBorder="1" applyAlignment="1">
      <alignment horizont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2" fontId="7" fillId="0" borderId="2" xfId="0" applyNumberFormat="1" applyFont="1" applyBorder="1" applyAlignment="1">
      <alignment horizontal="center" vertical="center" wrapText="1"/>
    </xf>
    <xf numFmtId="2" fontId="7" fillId="0" borderId="6" xfId="0" applyNumberFormat="1" applyFont="1" applyBorder="1" applyAlignment="1">
      <alignment horizontal="center" vertical="center" wrapText="1"/>
    </xf>
    <xf numFmtId="0" fontId="15" fillId="0" borderId="7" xfId="0" applyFont="1" applyBorder="1"/>
    <xf numFmtId="0" fontId="3" fillId="0" borderId="7" xfId="0" applyFont="1" applyBorder="1"/>
    <xf numFmtId="0" fontId="8" fillId="0" borderId="7" xfId="0" applyFont="1" applyBorder="1" applyAlignment="1">
      <alignment horizontal="center"/>
    </xf>
    <xf numFmtId="0" fontId="8" fillId="5" borderId="7" xfId="0" applyFont="1" applyFill="1" applyBorder="1"/>
    <xf numFmtId="0" fontId="8" fillId="5" borderId="7" xfId="0" applyFont="1" applyFill="1" applyBorder="1" applyAlignment="1">
      <alignment horizontal="center"/>
    </xf>
    <xf numFmtId="0" fontId="15" fillId="5" borderId="7" xfId="0" applyFont="1" applyFill="1" applyBorder="1"/>
    <xf numFmtId="1" fontId="8" fillId="5" borderId="7" xfId="0" applyNumberFormat="1" applyFont="1" applyFill="1" applyBorder="1" applyAlignment="1">
      <alignment horizontal="center"/>
    </xf>
    <xf numFmtId="0" fontId="7" fillId="5" borderId="8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 vertical="center" wrapText="1"/>
    </xf>
    <xf numFmtId="0" fontId="7" fillId="5" borderId="10" xfId="0" applyFont="1" applyFill="1" applyBorder="1" applyAlignment="1">
      <alignment horizontal="center" vertical="center" wrapText="1"/>
    </xf>
    <xf numFmtId="0" fontId="16" fillId="5" borderId="7" xfId="0" applyFont="1" applyFill="1" applyBorder="1" applyAlignment="1">
      <alignment vertical="top" wrapText="1"/>
    </xf>
    <xf numFmtId="0" fontId="17" fillId="5" borderId="7" xfId="0" applyFont="1" applyFill="1" applyBorder="1" applyAlignment="1">
      <alignment vertical="top" wrapText="1"/>
    </xf>
    <xf numFmtId="0" fontId="18" fillId="5" borderId="7" xfId="0" applyFont="1" applyFill="1" applyBorder="1" applyAlignment="1">
      <alignment vertical="top" wrapText="1"/>
    </xf>
    <xf numFmtId="0" fontId="8" fillId="5" borderId="7" xfId="0" applyFont="1" applyFill="1" applyBorder="1" applyAlignment="1">
      <alignment horizontal="center" vertical="center" wrapText="1"/>
    </xf>
    <xf numFmtId="0" fontId="17" fillId="5" borderId="7" xfId="0" applyFont="1" applyFill="1" applyBorder="1" applyAlignment="1">
      <alignment horizontal="left" vertical="top" wrapText="1"/>
    </xf>
    <xf numFmtId="0" fontId="8" fillId="4" borderId="0" xfId="0" applyFont="1" applyFill="1" applyAlignment="1">
      <alignment horizontal="center" vertical="center" wrapText="1"/>
    </xf>
    <xf numFmtId="0" fontId="17" fillId="4" borderId="0" xfId="0" applyFont="1" applyFill="1" applyAlignment="1">
      <alignment vertical="top" wrapText="1"/>
    </xf>
    <xf numFmtId="2" fontId="8" fillId="4" borderId="0" xfId="0" applyNumberFormat="1" applyFont="1" applyFill="1" applyAlignment="1">
      <alignment horizontal="center" vertical="center"/>
    </xf>
    <xf numFmtId="0" fontId="19" fillId="0" borderId="0" xfId="0" applyFont="1"/>
  </cellXfs>
  <cellStyles count="2">
    <cellStyle name="Обычный" xfId="0" builtinId="0"/>
    <cellStyle name="Обычный 3" xfId="1" xr:uid="{073D9405-A4EB-474F-A77E-545E356256C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7BB145-786B-42CD-B8A7-24FA4478740B}">
  <dimension ref="A1:L480"/>
  <sheetViews>
    <sheetView tabSelected="1" view="pageBreakPreview" zoomScale="120" zoomScaleNormal="100" zoomScaleSheetLayoutView="120" workbookViewId="0">
      <selection activeCell="G1" sqref="G1:I65536"/>
    </sheetView>
  </sheetViews>
  <sheetFormatPr defaultRowHeight="12.75" x14ac:dyDescent="0.2"/>
  <cols>
    <col min="2" max="2" width="56.42578125" customWidth="1"/>
    <col min="3" max="3" width="14.140625" customWidth="1"/>
    <col min="4" max="4" width="14.28515625" customWidth="1"/>
    <col min="5" max="5" width="16.28515625" customWidth="1"/>
    <col min="258" max="258" width="56.42578125" customWidth="1"/>
    <col min="259" max="259" width="14.140625" customWidth="1"/>
    <col min="260" max="260" width="14.28515625" customWidth="1"/>
    <col min="261" max="261" width="16.28515625" customWidth="1"/>
    <col min="514" max="514" width="56.42578125" customWidth="1"/>
    <col min="515" max="515" width="14.140625" customWidth="1"/>
    <col min="516" max="516" width="14.28515625" customWidth="1"/>
    <col min="517" max="517" width="16.28515625" customWidth="1"/>
    <col min="770" max="770" width="56.42578125" customWidth="1"/>
    <col min="771" max="771" width="14.140625" customWidth="1"/>
    <col min="772" max="772" width="14.28515625" customWidth="1"/>
    <col min="773" max="773" width="16.28515625" customWidth="1"/>
    <col min="1026" max="1026" width="56.42578125" customWidth="1"/>
    <col min="1027" max="1027" width="14.140625" customWidth="1"/>
    <col min="1028" max="1028" width="14.28515625" customWidth="1"/>
    <col min="1029" max="1029" width="16.28515625" customWidth="1"/>
    <col min="1282" max="1282" width="56.42578125" customWidth="1"/>
    <col min="1283" max="1283" width="14.140625" customWidth="1"/>
    <col min="1284" max="1284" width="14.28515625" customWidth="1"/>
    <col min="1285" max="1285" width="16.28515625" customWidth="1"/>
    <col min="1538" max="1538" width="56.42578125" customWidth="1"/>
    <col min="1539" max="1539" width="14.140625" customWidth="1"/>
    <col min="1540" max="1540" width="14.28515625" customWidth="1"/>
    <col min="1541" max="1541" width="16.28515625" customWidth="1"/>
    <col min="1794" max="1794" width="56.42578125" customWidth="1"/>
    <col min="1795" max="1795" width="14.140625" customWidth="1"/>
    <col min="1796" max="1796" width="14.28515625" customWidth="1"/>
    <col min="1797" max="1797" width="16.28515625" customWidth="1"/>
    <col min="2050" max="2050" width="56.42578125" customWidth="1"/>
    <col min="2051" max="2051" width="14.140625" customWidth="1"/>
    <col min="2052" max="2052" width="14.28515625" customWidth="1"/>
    <col min="2053" max="2053" width="16.28515625" customWidth="1"/>
    <col min="2306" max="2306" width="56.42578125" customWidth="1"/>
    <col min="2307" max="2307" width="14.140625" customWidth="1"/>
    <col min="2308" max="2308" width="14.28515625" customWidth="1"/>
    <col min="2309" max="2309" width="16.28515625" customWidth="1"/>
    <col min="2562" max="2562" width="56.42578125" customWidth="1"/>
    <col min="2563" max="2563" width="14.140625" customWidth="1"/>
    <col min="2564" max="2564" width="14.28515625" customWidth="1"/>
    <col min="2565" max="2565" width="16.28515625" customWidth="1"/>
    <col min="2818" max="2818" width="56.42578125" customWidth="1"/>
    <col min="2819" max="2819" width="14.140625" customWidth="1"/>
    <col min="2820" max="2820" width="14.28515625" customWidth="1"/>
    <col min="2821" max="2821" width="16.28515625" customWidth="1"/>
    <col min="3074" max="3074" width="56.42578125" customWidth="1"/>
    <col min="3075" max="3075" width="14.140625" customWidth="1"/>
    <col min="3076" max="3076" width="14.28515625" customWidth="1"/>
    <col min="3077" max="3077" width="16.28515625" customWidth="1"/>
    <col min="3330" max="3330" width="56.42578125" customWidth="1"/>
    <col min="3331" max="3331" width="14.140625" customWidth="1"/>
    <col min="3332" max="3332" width="14.28515625" customWidth="1"/>
    <col min="3333" max="3333" width="16.28515625" customWidth="1"/>
    <col min="3586" max="3586" width="56.42578125" customWidth="1"/>
    <col min="3587" max="3587" width="14.140625" customWidth="1"/>
    <col min="3588" max="3588" width="14.28515625" customWidth="1"/>
    <col min="3589" max="3589" width="16.28515625" customWidth="1"/>
    <col min="3842" max="3842" width="56.42578125" customWidth="1"/>
    <col min="3843" max="3843" width="14.140625" customWidth="1"/>
    <col min="3844" max="3844" width="14.28515625" customWidth="1"/>
    <col min="3845" max="3845" width="16.28515625" customWidth="1"/>
    <col min="4098" max="4098" width="56.42578125" customWidth="1"/>
    <col min="4099" max="4099" width="14.140625" customWidth="1"/>
    <col min="4100" max="4100" width="14.28515625" customWidth="1"/>
    <col min="4101" max="4101" width="16.28515625" customWidth="1"/>
    <col min="4354" max="4354" width="56.42578125" customWidth="1"/>
    <col min="4355" max="4355" width="14.140625" customWidth="1"/>
    <col min="4356" max="4356" width="14.28515625" customWidth="1"/>
    <col min="4357" max="4357" width="16.28515625" customWidth="1"/>
    <col min="4610" max="4610" width="56.42578125" customWidth="1"/>
    <col min="4611" max="4611" width="14.140625" customWidth="1"/>
    <col min="4612" max="4612" width="14.28515625" customWidth="1"/>
    <col min="4613" max="4613" width="16.28515625" customWidth="1"/>
    <col min="4866" max="4866" width="56.42578125" customWidth="1"/>
    <col min="4867" max="4867" width="14.140625" customWidth="1"/>
    <col min="4868" max="4868" width="14.28515625" customWidth="1"/>
    <col min="4869" max="4869" width="16.28515625" customWidth="1"/>
    <col min="5122" max="5122" width="56.42578125" customWidth="1"/>
    <col min="5123" max="5123" width="14.140625" customWidth="1"/>
    <col min="5124" max="5124" width="14.28515625" customWidth="1"/>
    <col min="5125" max="5125" width="16.28515625" customWidth="1"/>
    <col min="5378" max="5378" width="56.42578125" customWidth="1"/>
    <col min="5379" max="5379" width="14.140625" customWidth="1"/>
    <col min="5380" max="5380" width="14.28515625" customWidth="1"/>
    <col min="5381" max="5381" width="16.28515625" customWidth="1"/>
    <col min="5634" max="5634" width="56.42578125" customWidth="1"/>
    <col min="5635" max="5635" width="14.140625" customWidth="1"/>
    <col min="5636" max="5636" width="14.28515625" customWidth="1"/>
    <col min="5637" max="5637" width="16.28515625" customWidth="1"/>
    <col min="5890" max="5890" width="56.42578125" customWidth="1"/>
    <col min="5891" max="5891" width="14.140625" customWidth="1"/>
    <col min="5892" max="5892" width="14.28515625" customWidth="1"/>
    <col min="5893" max="5893" width="16.28515625" customWidth="1"/>
    <col min="6146" max="6146" width="56.42578125" customWidth="1"/>
    <col min="6147" max="6147" width="14.140625" customWidth="1"/>
    <col min="6148" max="6148" width="14.28515625" customWidth="1"/>
    <col min="6149" max="6149" width="16.28515625" customWidth="1"/>
    <col min="6402" max="6402" width="56.42578125" customWidth="1"/>
    <col min="6403" max="6403" width="14.140625" customWidth="1"/>
    <col min="6404" max="6404" width="14.28515625" customWidth="1"/>
    <col min="6405" max="6405" width="16.28515625" customWidth="1"/>
    <col min="6658" max="6658" width="56.42578125" customWidth="1"/>
    <col min="6659" max="6659" width="14.140625" customWidth="1"/>
    <col min="6660" max="6660" width="14.28515625" customWidth="1"/>
    <col min="6661" max="6661" width="16.28515625" customWidth="1"/>
    <col min="6914" max="6914" width="56.42578125" customWidth="1"/>
    <col min="6915" max="6915" width="14.140625" customWidth="1"/>
    <col min="6916" max="6916" width="14.28515625" customWidth="1"/>
    <col min="6917" max="6917" width="16.28515625" customWidth="1"/>
    <col min="7170" max="7170" width="56.42578125" customWidth="1"/>
    <col min="7171" max="7171" width="14.140625" customWidth="1"/>
    <col min="7172" max="7172" width="14.28515625" customWidth="1"/>
    <col min="7173" max="7173" width="16.28515625" customWidth="1"/>
    <col min="7426" max="7426" width="56.42578125" customWidth="1"/>
    <col min="7427" max="7427" width="14.140625" customWidth="1"/>
    <col min="7428" max="7428" width="14.28515625" customWidth="1"/>
    <col min="7429" max="7429" width="16.28515625" customWidth="1"/>
    <col min="7682" max="7682" width="56.42578125" customWidth="1"/>
    <col min="7683" max="7683" width="14.140625" customWidth="1"/>
    <col min="7684" max="7684" width="14.28515625" customWidth="1"/>
    <col min="7685" max="7685" width="16.28515625" customWidth="1"/>
    <col min="7938" max="7938" width="56.42578125" customWidth="1"/>
    <col min="7939" max="7939" width="14.140625" customWidth="1"/>
    <col min="7940" max="7940" width="14.28515625" customWidth="1"/>
    <col min="7941" max="7941" width="16.28515625" customWidth="1"/>
    <col min="8194" max="8194" width="56.42578125" customWidth="1"/>
    <col min="8195" max="8195" width="14.140625" customWidth="1"/>
    <col min="8196" max="8196" width="14.28515625" customWidth="1"/>
    <col min="8197" max="8197" width="16.28515625" customWidth="1"/>
    <col min="8450" max="8450" width="56.42578125" customWidth="1"/>
    <col min="8451" max="8451" width="14.140625" customWidth="1"/>
    <col min="8452" max="8452" width="14.28515625" customWidth="1"/>
    <col min="8453" max="8453" width="16.28515625" customWidth="1"/>
    <col min="8706" max="8706" width="56.42578125" customWidth="1"/>
    <col min="8707" max="8707" width="14.140625" customWidth="1"/>
    <col min="8708" max="8708" width="14.28515625" customWidth="1"/>
    <col min="8709" max="8709" width="16.28515625" customWidth="1"/>
    <col min="8962" max="8962" width="56.42578125" customWidth="1"/>
    <col min="8963" max="8963" width="14.140625" customWidth="1"/>
    <col min="8964" max="8964" width="14.28515625" customWidth="1"/>
    <col min="8965" max="8965" width="16.28515625" customWidth="1"/>
    <col min="9218" max="9218" width="56.42578125" customWidth="1"/>
    <col min="9219" max="9219" width="14.140625" customWidth="1"/>
    <col min="9220" max="9220" width="14.28515625" customWidth="1"/>
    <col min="9221" max="9221" width="16.28515625" customWidth="1"/>
    <col min="9474" max="9474" width="56.42578125" customWidth="1"/>
    <col min="9475" max="9475" width="14.140625" customWidth="1"/>
    <col min="9476" max="9476" width="14.28515625" customWidth="1"/>
    <col min="9477" max="9477" width="16.28515625" customWidth="1"/>
    <col min="9730" max="9730" width="56.42578125" customWidth="1"/>
    <col min="9731" max="9731" width="14.140625" customWidth="1"/>
    <col min="9732" max="9732" width="14.28515625" customWidth="1"/>
    <col min="9733" max="9733" width="16.28515625" customWidth="1"/>
    <col min="9986" max="9986" width="56.42578125" customWidth="1"/>
    <col min="9987" max="9987" width="14.140625" customWidth="1"/>
    <col min="9988" max="9988" width="14.28515625" customWidth="1"/>
    <col min="9989" max="9989" width="16.28515625" customWidth="1"/>
    <col min="10242" max="10242" width="56.42578125" customWidth="1"/>
    <col min="10243" max="10243" width="14.140625" customWidth="1"/>
    <col min="10244" max="10244" width="14.28515625" customWidth="1"/>
    <col min="10245" max="10245" width="16.28515625" customWidth="1"/>
    <col min="10498" max="10498" width="56.42578125" customWidth="1"/>
    <col min="10499" max="10499" width="14.140625" customWidth="1"/>
    <col min="10500" max="10500" width="14.28515625" customWidth="1"/>
    <col min="10501" max="10501" width="16.28515625" customWidth="1"/>
    <col min="10754" max="10754" width="56.42578125" customWidth="1"/>
    <col min="10755" max="10755" width="14.140625" customWidth="1"/>
    <col min="10756" max="10756" width="14.28515625" customWidth="1"/>
    <col min="10757" max="10757" width="16.28515625" customWidth="1"/>
    <col min="11010" max="11010" width="56.42578125" customWidth="1"/>
    <col min="11011" max="11011" width="14.140625" customWidth="1"/>
    <col min="11012" max="11012" width="14.28515625" customWidth="1"/>
    <col min="11013" max="11013" width="16.28515625" customWidth="1"/>
    <col min="11266" max="11266" width="56.42578125" customWidth="1"/>
    <col min="11267" max="11267" width="14.140625" customWidth="1"/>
    <col min="11268" max="11268" width="14.28515625" customWidth="1"/>
    <col min="11269" max="11269" width="16.28515625" customWidth="1"/>
    <col min="11522" max="11522" width="56.42578125" customWidth="1"/>
    <col min="11523" max="11523" width="14.140625" customWidth="1"/>
    <col min="11524" max="11524" width="14.28515625" customWidth="1"/>
    <col min="11525" max="11525" width="16.28515625" customWidth="1"/>
    <col min="11778" max="11778" width="56.42578125" customWidth="1"/>
    <col min="11779" max="11779" width="14.140625" customWidth="1"/>
    <col min="11780" max="11780" width="14.28515625" customWidth="1"/>
    <col min="11781" max="11781" width="16.28515625" customWidth="1"/>
    <col min="12034" max="12034" width="56.42578125" customWidth="1"/>
    <col min="12035" max="12035" width="14.140625" customWidth="1"/>
    <col min="12036" max="12036" width="14.28515625" customWidth="1"/>
    <col min="12037" max="12037" width="16.28515625" customWidth="1"/>
    <col min="12290" max="12290" width="56.42578125" customWidth="1"/>
    <col min="12291" max="12291" width="14.140625" customWidth="1"/>
    <col min="12292" max="12292" width="14.28515625" customWidth="1"/>
    <col min="12293" max="12293" width="16.28515625" customWidth="1"/>
    <col min="12546" max="12546" width="56.42578125" customWidth="1"/>
    <col min="12547" max="12547" width="14.140625" customWidth="1"/>
    <col min="12548" max="12548" width="14.28515625" customWidth="1"/>
    <col min="12549" max="12549" width="16.28515625" customWidth="1"/>
    <col min="12802" max="12802" width="56.42578125" customWidth="1"/>
    <col min="12803" max="12803" width="14.140625" customWidth="1"/>
    <col min="12804" max="12804" width="14.28515625" customWidth="1"/>
    <col min="12805" max="12805" width="16.28515625" customWidth="1"/>
    <col min="13058" max="13058" width="56.42578125" customWidth="1"/>
    <col min="13059" max="13059" width="14.140625" customWidth="1"/>
    <col min="13060" max="13060" width="14.28515625" customWidth="1"/>
    <col min="13061" max="13061" width="16.28515625" customWidth="1"/>
    <col min="13314" max="13314" width="56.42578125" customWidth="1"/>
    <col min="13315" max="13315" width="14.140625" customWidth="1"/>
    <col min="13316" max="13316" width="14.28515625" customWidth="1"/>
    <col min="13317" max="13317" width="16.28515625" customWidth="1"/>
    <col min="13570" max="13570" width="56.42578125" customWidth="1"/>
    <col min="13571" max="13571" width="14.140625" customWidth="1"/>
    <col min="13572" max="13572" width="14.28515625" customWidth="1"/>
    <col min="13573" max="13573" width="16.28515625" customWidth="1"/>
    <col min="13826" max="13826" width="56.42578125" customWidth="1"/>
    <col min="13827" max="13827" width="14.140625" customWidth="1"/>
    <col min="13828" max="13828" width="14.28515625" customWidth="1"/>
    <col min="13829" max="13829" width="16.28515625" customWidth="1"/>
    <col min="14082" max="14082" width="56.42578125" customWidth="1"/>
    <col min="14083" max="14083" width="14.140625" customWidth="1"/>
    <col min="14084" max="14084" width="14.28515625" customWidth="1"/>
    <col min="14085" max="14085" width="16.28515625" customWidth="1"/>
    <col min="14338" max="14338" width="56.42578125" customWidth="1"/>
    <col min="14339" max="14339" width="14.140625" customWidth="1"/>
    <col min="14340" max="14340" width="14.28515625" customWidth="1"/>
    <col min="14341" max="14341" width="16.28515625" customWidth="1"/>
    <col min="14594" max="14594" width="56.42578125" customWidth="1"/>
    <col min="14595" max="14595" width="14.140625" customWidth="1"/>
    <col min="14596" max="14596" width="14.28515625" customWidth="1"/>
    <col min="14597" max="14597" width="16.28515625" customWidth="1"/>
    <col min="14850" max="14850" width="56.42578125" customWidth="1"/>
    <col min="14851" max="14851" width="14.140625" customWidth="1"/>
    <col min="14852" max="14852" width="14.28515625" customWidth="1"/>
    <col min="14853" max="14853" width="16.28515625" customWidth="1"/>
    <col min="15106" max="15106" width="56.42578125" customWidth="1"/>
    <col min="15107" max="15107" width="14.140625" customWidth="1"/>
    <col min="15108" max="15108" width="14.28515625" customWidth="1"/>
    <col min="15109" max="15109" width="16.28515625" customWidth="1"/>
    <col min="15362" max="15362" width="56.42578125" customWidth="1"/>
    <col min="15363" max="15363" width="14.140625" customWidth="1"/>
    <col min="15364" max="15364" width="14.28515625" customWidth="1"/>
    <col min="15365" max="15365" width="16.28515625" customWidth="1"/>
    <col min="15618" max="15618" width="56.42578125" customWidth="1"/>
    <col min="15619" max="15619" width="14.140625" customWidth="1"/>
    <col min="15620" max="15620" width="14.28515625" customWidth="1"/>
    <col min="15621" max="15621" width="16.28515625" customWidth="1"/>
    <col min="15874" max="15874" width="56.42578125" customWidth="1"/>
    <col min="15875" max="15875" width="14.140625" customWidth="1"/>
    <col min="15876" max="15876" width="14.28515625" customWidth="1"/>
    <col min="15877" max="15877" width="16.28515625" customWidth="1"/>
    <col min="16130" max="16130" width="56.42578125" customWidth="1"/>
    <col min="16131" max="16131" width="14.140625" customWidth="1"/>
    <col min="16132" max="16132" width="14.28515625" customWidth="1"/>
    <col min="16133" max="16133" width="16.28515625" customWidth="1"/>
  </cols>
  <sheetData>
    <row r="1" spans="1:5" x14ac:dyDescent="0.2">
      <c r="A1" s="1"/>
      <c r="B1" s="1"/>
      <c r="C1" s="1"/>
      <c r="D1" s="2" t="s">
        <v>0</v>
      </c>
      <c r="E1" s="1"/>
    </row>
    <row r="2" spans="1:5" x14ac:dyDescent="0.2">
      <c r="A2" s="1"/>
      <c r="B2" s="1"/>
      <c r="C2" s="1"/>
      <c r="D2" s="1" t="s">
        <v>1</v>
      </c>
      <c r="E2" s="1"/>
    </row>
    <row r="3" spans="1:5" x14ac:dyDescent="0.2">
      <c r="A3" s="1"/>
      <c r="B3" s="1"/>
      <c r="C3" s="1"/>
      <c r="D3" s="1" t="s">
        <v>2</v>
      </c>
      <c r="E3" s="1"/>
    </row>
    <row r="4" spans="1:5" x14ac:dyDescent="0.2">
      <c r="A4" s="1"/>
      <c r="B4" s="1"/>
      <c r="C4" s="1"/>
      <c r="D4" s="3" t="s">
        <v>3</v>
      </c>
      <c r="E4" s="3"/>
    </row>
    <row r="5" spans="1:5" x14ac:dyDescent="0.2">
      <c r="A5" s="1"/>
      <c r="B5" s="1"/>
      <c r="C5" s="1"/>
      <c r="D5" s="4"/>
      <c r="E5" s="2" t="s">
        <v>4</v>
      </c>
    </row>
    <row r="6" spans="1:5" x14ac:dyDescent="0.2">
      <c r="A6" s="1"/>
      <c r="B6" s="1"/>
      <c r="C6" s="1"/>
      <c r="D6" s="1"/>
      <c r="E6" s="1"/>
    </row>
    <row r="7" spans="1:5" ht="15.75" x14ac:dyDescent="0.25">
      <c r="A7" s="5" t="s">
        <v>5</v>
      </c>
      <c r="B7" s="5"/>
      <c r="C7" s="5"/>
      <c r="D7" s="5"/>
      <c r="E7" s="5"/>
    </row>
    <row r="8" spans="1:5" ht="15.75" x14ac:dyDescent="0.25">
      <c r="A8" s="6" t="s">
        <v>6</v>
      </c>
      <c r="B8" s="6"/>
      <c r="C8" s="6"/>
      <c r="D8" s="6"/>
      <c r="E8" s="6"/>
    </row>
    <row r="9" spans="1:5" ht="15.75" x14ac:dyDescent="0.25">
      <c r="A9" s="7" t="s">
        <v>7</v>
      </c>
      <c r="B9" s="7"/>
      <c r="C9" s="7"/>
      <c r="D9" s="7"/>
      <c r="E9" s="7"/>
    </row>
    <row r="10" spans="1:5" ht="11.25" customHeight="1" x14ac:dyDescent="0.2">
      <c r="A10" s="8" t="s">
        <v>8</v>
      </c>
      <c r="B10" s="8"/>
      <c r="C10" s="8"/>
      <c r="D10" s="8"/>
      <c r="E10" s="8"/>
    </row>
    <row r="11" spans="1:5" ht="43.5" thickBot="1" x14ac:dyDescent="0.25">
      <c r="A11" s="9" t="s">
        <v>9</v>
      </c>
      <c r="B11" s="9" t="s">
        <v>10</v>
      </c>
      <c r="C11" s="9" t="s">
        <v>11</v>
      </c>
      <c r="D11" s="9" t="s">
        <v>12</v>
      </c>
      <c r="E11" s="9" t="s">
        <v>13</v>
      </c>
    </row>
    <row r="12" spans="1:5" ht="15" thickBot="1" x14ac:dyDescent="0.25">
      <c r="A12" s="10" t="s">
        <v>14</v>
      </c>
      <c r="B12" s="11"/>
      <c r="C12" s="11"/>
      <c r="D12" s="11"/>
      <c r="E12" s="12"/>
    </row>
    <row r="13" spans="1:5" ht="45" x14ac:dyDescent="0.2">
      <c r="A13" s="13">
        <v>101</v>
      </c>
      <c r="B13" s="14" t="s">
        <v>15</v>
      </c>
      <c r="C13" s="15">
        <v>5.67</v>
      </c>
      <c r="D13" s="16">
        <v>0.02</v>
      </c>
      <c r="E13" s="17">
        <f t="shared" ref="E13:E34" si="0">C13+D13</f>
        <v>5.6899999999999995</v>
      </c>
    </row>
    <row r="14" spans="1:5" ht="15" x14ac:dyDescent="0.2">
      <c r="A14" s="18">
        <v>102</v>
      </c>
      <c r="B14" s="19" t="s">
        <v>16</v>
      </c>
      <c r="C14" s="20">
        <v>5.67</v>
      </c>
      <c r="D14" s="21">
        <v>0.02</v>
      </c>
      <c r="E14" s="22">
        <f t="shared" si="0"/>
        <v>5.6899999999999995</v>
      </c>
    </row>
    <row r="15" spans="1:5" ht="30" x14ac:dyDescent="0.2">
      <c r="A15" s="18">
        <v>103</v>
      </c>
      <c r="B15" s="19" t="s">
        <v>17</v>
      </c>
      <c r="C15" s="20">
        <v>5.67</v>
      </c>
      <c r="D15" s="21">
        <v>0.02</v>
      </c>
      <c r="E15" s="22">
        <f t="shared" si="0"/>
        <v>5.6899999999999995</v>
      </c>
    </row>
    <row r="16" spans="1:5" ht="15" x14ac:dyDescent="0.2">
      <c r="A16" s="18">
        <v>104</v>
      </c>
      <c r="B16" s="19" t="s">
        <v>18</v>
      </c>
      <c r="C16" s="20">
        <v>5.67</v>
      </c>
      <c r="D16" s="21">
        <v>0.02</v>
      </c>
      <c r="E16" s="22">
        <f t="shared" si="0"/>
        <v>5.6899999999999995</v>
      </c>
    </row>
    <row r="17" spans="1:5" ht="15" x14ac:dyDescent="0.2">
      <c r="A17" s="18">
        <v>105</v>
      </c>
      <c r="B17" s="19" t="s">
        <v>19</v>
      </c>
      <c r="C17" s="20">
        <v>5.67</v>
      </c>
      <c r="D17" s="21">
        <v>0.02</v>
      </c>
      <c r="E17" s="22">
        <f t="shared" si="0"/>
        <v>5.6899999999999995</v>
      </c>
    </row>
    <row r="18" spans="1:5" ht="15" x14ac:dyDescent="0.2">
      <c r="A18" s="18">
        <v>106</v>
      </c>
      <c r="B18" s="19" t="s">
        <v>20</v>
      </c>
      <c r="C18" s="20">
        <v>7.56</v>
      </c>
      <c r="D18" s="21">
        <v>0.02</v>
      </c>
      <c r="E18" s="22">
        <f t="shared" si="0"/>
        <v>7.5799999999999992</v>
      </c>
    </row>
    <row r="19" spans="1:5" ht="33" customHeight="1" x14ac:dyDescent="0.2">
      <c r="A19" s="18">
        <v>107</v>
      </c>
      <c r="B19" s="19" t="s">
        <v>21</v>
      </c>
      <c r="C19" s="20">
        <v>7.56</v>
      </c>
      <c r="D19" s="21">
        <v>0.02</v>
      </c>
      <c r="E19" s="22">
        <f t="shared" si="0"/>
        <v>7.5799999999999992</v>
      </c>
    </row>
    <row r="20" spans="1:5" ht="60" x14ac:dyDescent="0.2">
      <c r="A20" s="18">
        <v>108</v>
      </c>
      <c r="B20" s="19" t="s">
        <v>22</v>
      </c>
      <c r="C20" s="20">
        <v>7.56</v>
      </c>
      <c r="D20" s="21">
        <v>0.02</v>
      </c>
      <c r="E20" s="22">
        <f t="shared" si="0"/>
        <v>7.5799999999999992</v>
      </c>
    </row>
    <row r="21" spans="1:5" ht="34.5" customHeight="1" x14ac:dyDescent="0.2">
      <c r="A21" s="18">
        <v>109</v>
      </c>
      <c r="B21" s="19" t="s">
        <v>23</v>
      </c>
      <c r="C21" s="20">
        <v>7.56</v>
      </c>
      <c r="D21" s="21">
        <v>0.02</v>
      </c>
      <c r="E21" s="22">
        <f t="shared" si="0"/>
        <v>7.5799999999999992</v>
      </c>
    </row>
    <row r="22" spans="1:5" ht="45" x14ac:dyDescent="0.2">
      <c r="A22" s="18">
        <v>110</v>
      </c>
      <c r="B22" s="19" t="s">
        <v>24</v>
      </c>
      <c r="C22" s="20">
        <v>9.4499999999999993</v>
      </c>
      <c r="D22" s="21">
        <v>0.02</v>
      </c>
      <c r="E22" s="22">
        <f t="shared" si="0"/>
        <v>9.4699999999999989</v>
      </c>
    </row>
    <row r="23" spans="1:5" ht="30" x14ac:dyDescent="0.2">
      <c r="A23" s="18">
        <v>111</v>
      </c>
      <c r="B23" s="19" t="s">
        <v>25</v>
      </c>
      <c r="C23" s="20">
        <v>11.34</v>
      </c>
      <c r="D23" s="21">
        <v>0.02</v>
      </c>
      <c r="E23" s="22">
        <f t="shared" si="0"/>
        <v>11.36</v>
      </c>
    </row>
    <row r="24" spans="1:5" ht="30" x14ac:dyDescent="0.2">
      <c r="A24" s="18">
        <v>112</v>
      </c>
      <c r="B24" s="19" t="s">
        <v>26</v>
      </c>
      <c r="C24" s="20">
        <v>3.78</v>
      </c>
      <c r="D24" s="21">
        <v>0.02</v>
      </c>
      <c r="E24" s="22">
        <f t="shared" si="0"/>
        <v>3.8</v>
      </c>
    </row>
    <row r="25" spans="1:5" ht="33" customHeight="1" x14ac:dyDescent="0.2">
      <c r="A25" s="18">
        <v>113</v>
      </c>
      <c r="B25" s="19" t="s">
        <v>27</v>
      </c>
      <c r="C25" s="20">
        <v>3.78</v>
      </c>
      <c r="D25" s="21">
        <v>0.02</v>
      </c>
      <c r="E25" s="22">
        <f t="shared" si="0"/>
        <v>3.8</v>
      </c>
    </row>
    <row r="26" spans="1:5" ht="30" x14ac:dyDescent="0.2">
      <c r="A26" s="18">
        <v>114</v>
      </c>
      <c r="B26" s="19" t="s">
        <v>28</v>
      </c>
      <c r="C26" s="20">
        <v>3.78</v>
      </c>
      <c r="D26" s="21">
        <v>0.02</v>
      </c>
      <c r="E26" s="22">
        <f t="shared" si="0"/>
        <v>3.8</v>
      </c>
    </row>
    <row r="27" spans="1:5" ht="32.25" customHeight="1" x14ac:dyDescent="0.2">
      <c r="A27" s="18">
        <v>115</v>
      </c>
      <c r="B27" s="19" t="s">
        <v>29</v>
      </c>
      <c r="C27" s="20">
        <v>3.78</v>
      </c>
      <c r="D27" s="21">
        <v>0.02</v>
      </c>
      <c r="E27" s="22">
        <f t="shared" si="0"/>
        <v>3.8</v>
      </c>
    </row>
    <row r="28" spans="1:5" ht="17.25" customHeight="1" x14ac:dyDescent="0.2">
      <c r="A28" s="18">
        <v>116</v>
      </c>
      <c r="B28" s="19" t="s">
        <v>30</v>
      </c>
      <c r="C28" s="20">
        <v>3.78</v>
      </c>
      <c r="D28" s="21">
        <v>0.02</v>
      </c>
      <c r="E28" s="22">
        <f t="shared" si="0"/>
        <v>3.8</v>
      </c>
    </row>
    <row r="29" spans="1:5" ht="30" x14ac:dyDescent="0.2">
      <c r="A29" s="18">
        <v>117</v>
      </c>
      <c r="B29" s="19" t="s">
        <v>31</v>
      </c>
      <c r="C29" s="20">
        <v>3.78</v>
      </c>
      <c r="D29" s="21">
        <v>0.02</v>
      </c>
      <c r="E29" s="22">
        <f t="shared" si="0"/>
        <v>3.8</v>
      </c>
    </row>
    <row r="30" spans="1:5" ht="45" x14ac:dyDescent="0.2">
      <c r="A30" s="18">
        <v>118</v>
      </c>
      <c r="B30" s="19" t="s">
        <v>32</v>
      </c>
      <c r="C30" s="20">
        <v>3.78</v>
      </c>
      <c r="D30" s="21">
        <v>0.02</v>
      </c>
      <c r="E30" s="22">
        <f t="shared" si="0"/>
        <v>3.8</v>
      </c>
    </row>
    <row r="31" spans="1:5" ht="30" x14ac:dyDescent="0.2">
      <c r="A31" s="18">
        <v>119</v>
      </c>
      <c r="B31" s="19" t="s">
        <v>33</v>
      </c>
      <c r="C31" s="20">
        <v>3.78</v>
      </c>
      <c r="D31" s="21">
        <v>0.02</v>
      </c>
      <c r="E31" s="22">
        <f t="shared" si="0"/>
        <v>3.8</v>
      </c>
    </row>
    <row r="32" spans="1:5" ht="45" x14ac:dyDescent="0.2">
      <c r="A32" s="18">
        <v>120</v>
      </c>
      <c r="B32" s="19" t="s">
        <v>34</v>
      </c>
      <c r="C32" s="20">
        <v>3.78</v>
      </c>
      <c r="D32" s="21">
        <v>0.02</v>
      </c>
      <c r="E32" s="22">
        <f t="shared" si="0"/>
        <v>3.8</v>
      </c>
    </row>
    <row r="33" spans="1:5" ht="15" x14ac:dyDescent="0.2">
      <c r="A33" s="18">
        <v>121</v>
      </c>
      <c r="B33" s="19" t="s">
        <v>35</v>
      </c>
      <c r="C33" s="20">
        <v>3.78</v>
      </c>
      <c r="D33" s="21">
        <v>0.02</v>
      </c>
      <c r="E33" s="22">
        <f t="shared" si="0"/>
        <v>3.8</v>
      </c>
    </row>
    <row r="34" spans="1:5" ht="15.75" thickBot="1" x14ac:dyDescent="0.25">
      <c r="A34" s="18">
        <v>122</v>
      </c>
      <c r="B34" s="19" t="s">
        <v>36</v>
      </c>
      <c r="C34" s="20">
        <v>1.89</v>
      </c>
      <c r="D34" s="21">
        <v>0.09</v>
      </c>
      <c r="E34" s="22">
        <f t="shared" si="0"/>
        <v>1.98</v>
      </c>
    </row>
    <row r="35" spans="1:5" ht="15" hidden="1" thickBot="1" x14ac:dyDescent="0.25">
      <c r="A35" s="23" t="s">
        <v>37</v>
      </c>
      <c r="B35" s="24"/>
      <c r="C35" s="24"/>
      <c r="D35" s="24"/>
      <c r="E35" s="25"/>
    </row>
    <row r="36" spans="1:5" ht="15.75" hidden="1" thickBot="1" x14ac:dyDescent="0.25">
      <c r="A36" s="18">
        <v>123</v>
      </c>
      <c r="B36" s="26" t="s">
        <v>38</v>
      </c>
      <c r="C36" s="20"/>
      <c r="D36" s="20"/>
      <c r="E36" s="20">
        <f>C36+D36</f>
        <v>0</v>
      </c>
    </row>
    <row r="37" spans="1:5" ht="30.75" hidden="1" thickBot="1" x14ac:dyDescent="0.25">
      <c r="A37" s="18"/>
      <c r="B37" s="26" t="s">
        <v>39</v>
      </c>
      <c r="C37" s="20"/>
      <c r="D37" s="20"/>
      <c r="E37" s="20">
        <f>C37+D37</f>
        <v>0</v>
      </c>
    </row>
    <row r="38" spans="1:5" ht="30.75" hidden="1" thickBot="1" x14ac:dyDescent="0.25">
      <c r="A38" s="18"/>
      <c r="B38" s="26" t="s">
        <v>40</v>
      </c>
      <c r="C38" s="20"/>
      <c r="D38" s="20"/>
      <c r="E38" s="20">
        <f>C38+D38</f>
        <v>0</v>
      </c>
    </row>
    <row r="39" spans="1:5" ht="30.75" hidden="1" thickBot="1" x14ac:dyDescent="0.25">
      <c r="A39" s="27"/>
      <c r="B39" s="28" t="s">
        <v>41</v>
      </c>
      <c r="C39" s="29"/>
      <c r="D39" s="29"/>
      <c r="E39" s="29">
        <f>C39+D39</f>
        <v>0</v>
      </c>
    </row>
    <row r="40" spans="1:5" ht="15" thickBot="1" x14ac:dyDescent="0.25">
      <c r="A40" s="10" t="s">
        <v>42</v>
      </c>
      <c r="B40" s="11"/>
      <c r="C40" s="11"/>
      <c r="D40" s="11"/>
      <c r="E40" s="12"/>
    </row>
    <row r="41" spans="1:5" ht="15" x14ac:dyDescent="0.2">
      <c r="A41" s="13">
        <v>301</v>
      </c>
      <c r="B41" s="30" t="s">
        <v>43</v>
      </c>
      <c r="C41" s="15">
        <v>14.46</v>
      </c>
      <c r="D41" s="15">
        <v>0.85</v>
      </c>
      <c r="E41" s="17">
        <f t="shared" ref="E41:E46" si="1">C41+D41</f>
        <v>15.31</v>
      </c>
    </row>
    <row r="42" spans="1:5" ht="15" x14ac:dyDescent="0.2">
      <c r="A42" s="18">
        <v>302</v>
      </c>
      <c r="B42" s="26" t="s">
        <v>44</v>
      </c>
      <c r="C42" s="20">
        <v>14.46</v>
      </c>
      <c r="D42" s="20">
        <v>0.69</v>
      </c>
      <c r="E42" s="22">
        <f t="shared" si="1"/>
        <v>15.15</v>
      </c>
    </row>
    <row r="43" spans="1:5" ht="15" x14ac:dyDescent="0.2">
      <c r="A43" s="18">
        <v>303</v>
      </c>
      <c r="B43" s="26" t="s">
        <v>45</v>
      </c>
      <c r="C43" s="20">
        <v>19.48</v>
      </c>
      <c r="D43" s="20">
        <v>0.46</v>
      </c>
      <c r="E43" s="22">
        <f t="shared" si="1"/>
        <v>19.940000000000001</v>
      </c>
    </row>
    <row r="44" spans="1:5" ht="30" x14ac:dyDescent="0.2">
      <c r="A44" s="18">
        <v>304</v>
      </c>
      <c r="B44" s="26" t="s">
        <v>46</v>
      </c>
      <c r="C44" s="20">
        <v>36.75</v>
      </c>
      <c r="D44" s="20">
        <v>2.79</v>
      </c>
      <c r="E44" s="22">
        <f t="shared" si="1"/>
        <v>39.54</v>
      </c>
    </row>
    <row r="45" spans="1:5" ht="30" x14ac:dyDescent="0.2">
      <c r="A45" s="18">
        <v>305</v>
      </c>
      <c r="B45" s="26" t="s">
        <v>47</v>
      </c>
      <c r="C45" s="20">
        <v>29.32</v>
      </c>
      <c r="D45" s="20">
        <v>2.54</v>
      </c>
      <c r="E45" s="22">
        <f t="shared" si="1"/>
        <v>31.86</v>
      </c>
    </row>
    <row r="46" spans="1:5" ht="15" x14ac:dyDescent="0.2">
      <c r="A46" s="18">
        <v>306</v>
      </c>
      <c r="B46" s="26" t="s">
        <v>48</v>
      </c>
      <c r="C46" s="20">
        <v>29.2</v>
      </c>
      <c r="D46" s="20">
        <v>1.1299999999999999</v>
      </c>
      <c r="E46" s="22">
        <f t="shared" si="1"/>
        <v>30.33</v>
      </c>
    </row>
    <row r="47" spans="1:5" ht="60" hidden="1" x14ac:dyDescent="0.2">
      <c r="A47" s="18"/>
      <c r="B47" s="26" t="s">
        <v>49</v>
      </c>
      <c r="C47" s="20">
        <v>15.98</v>
      </c>
      <c r="D47" s="20">
        <v>1.78</v>
      </c>
      <c r="E47" s="20">
        <f>C47+D47</f>
        <v>17.760000000000002</v>
      </c>
    </row>
    <row r="48" spans="1:5" ht="28.5" customHeight="1" thickBot="1" x14ac:dyDescent="0.25">
      <c r="A48" s="31"/>
      <c r="B48" s="32" t="s">
        <v>50</v>
      </c>
      <c r="C48" s="33"/>
      <c r="D48" s="33"/>
      <c r="E48" s="34"/>
    </row>
    <row r="49" spans="1:5" ht="15" thickBot="1" x14ac:dyDescent="0.25">
      <c r="A49" s="10" t="s">
        <v>51</v>
      </c>
      <c r="B49" s="11"/>
      <c r="C49" s="11"/>
      <c r="D49" s="11"/>
      <c r="E49" s="12"/>
    </row>
    <row r="50" spans="1:5" ht="15" x14ac:dyDescent="0.2">
      <c r="A50" s="13"/>
      <c r="B50" s="30" t="s">
        <v>52</v>
      </c>
      <c r="C50" s="15">
        <v>4.34</v>
      </c>
      <c r="D50" s="15"/>
      <c r="E50" s="17">
        <f t="shared" ref="E50:E59" si="2">C50+D50</f>
        <v>4.34</v>
      </c>
    </row>
    <row r="51" spans="1:5" ht="15" x14ac:dyDescent="0.2">
      <c r="A51" s="18"/>
      <c r="B51" s="26" t="s">
        <v>53</v>
      </c>
      <c r="C51" s="20">
        <v>4.37</v>
      </c>
      <c r="D51" s="20"/>
      <c r="E51" s="22">
        <f t="shared" si="2"/>
        <v>4.37</v>
      </c>
    </row>
    <row r="52" spans="1:5" ht="15" x14ac:dyDescent="0.2">
      <c r="A52" s="18"/>
      <c r="B52" s="26" t="s">
        <v>54</v>
      </c>
      <c r="C52" s="20">
        <v>5.37</v>
      </c>
      <c r="D52" s="20"/>
      <c r="E52" s="22">
        <f t="shared" si="2"/>
        <v>5.37</v>
      </c>
    </row>
    <row r="53" spans="1:5" ht="18" customHeight="1" x14ac:dyDescent="0.2">
      <c r="A53" s="18"/>
      <c r="B53" s="26" t="s">
        <v>55</v>
      </c>
      <c r="C53" s="20">
        <v>4.17</v>
      </c>
      <c r="D53" s="20">
        <v>0.01</v>
      </c>
      <c r="E53" s="22">
        <f t="shared" si="2"/>
        <v>4.18</v>
      </c>
    </row>
    <row r="54" spans="1:5" ht="15" x14ac:dyDescent="0.2">
      <c r="A54" s="18"/>
      <c r="B54" s="26" t="s">
        <v>56</v>
      </c>
      <c r="C54" s="20">
        <v>4.3499999999999996</v>
      </c>
      <c r="D54" s="20"/>
      <c r="E54" s="22">
        <f t="shared" si="2"/>
        <v>4.3499999999999996</v>
      </c>
    </row>
    <row r="55" spans="1:5" ht="15" x14ac:dyDescent="0.2">
      <c r="A55" s="18"/>
      <c r="B55" s="26" t="s">
        <v>57</v>
      </c>
      <c r="C55" s="20">
        <v>7.12</v>
      </c>
      <c r="D55" s="20">
        <v>2.5</v>
      </c>
      <c r="E55" s="22">
        <f t="shared" si="2"/>
        <v>9.620000000000001</v>
      </c>
    </row>
    <row r="56" spans="1:5" ht="15" x14ac:dyDescent="0.2">
      <c r="A56" s="18"/>
      <c r="B56" s="26" t="s">
        <v>58</v>
      </c>
      <c r="C56" s="20">
        <v>5.47</v>
      </c>
      <c r="D56" s="20">
        <v>0.56999999999999995</v>
      </c>
      <c r="E56" s="22">
        <f t="shared" si="2"/>
        <v>6.04</v>
      </c>
    </row>
    <row r="57" spans="1:5" ht="15" hidden="1" x14ac:dyDescent="0.2">
      <c r="A57" s="18"/>
      <c r="B57" s="35" t="s">
        <v>59</v>
      </c>
      <c r="C57" s="20"/>
      <c r="D57" s="20"/>
      <c r="E57" s="22">
        <f t="shared" si="2"/>
        <v>0</v>
      </c>
    </row>
    <row r="58" spans="1:5" ht="15" x14ac:dyDescent="0.2">
      <c r="A58" s="18"/>
      <c r="B58" s="26" t="s">
        <v>60</v>
      </c>
      <c r="C58" s="20">
        <v>4.6900000000000004</v>
      </c>
      <c r="D58" s="20">
        <v>0.83</v>
      </c>
      <c r="E58" s="22">
        <f t="shared" si="2"/>
        <v>5.5200000000000005</v>
      </c>
    </row>
    <row r="59" spans="1:5" ht="15" hidden="1" x14ac:dyDescent="0.2">
      <c r="A59" s="18"/>
      <c r="B59" s="26" t="s">
        <v>61</v>
      </c>
      <c r="C59" s="20">
        <v>0</v>
      </c>
      <c r="D59" s="20">
        <v>0</v>
      </c>
      <c r="E59" s="22">
        <f t="shared" si="2"/>
        <v>0</v>
      </c>
    </row>
    <row r="60" spans="1:5" ht="24.75" customHeight="1" x14ac:dyDescent="0.2">
      <c r="A60" s="18"/>
      <c r="B60" s="26" t="s">
        <v>62</v>
      </c>
      <c r="C60" s="20">
        <v>6.32</v>
      </c>
      <c r="D60" s="20"/>
      <c r="E60" s="22">
        <f>C60+D60</f>
        <v>6.32</v>
      </c>
    </row>
    <row r="61" spans="1:5" ht="30" x14ac:dyDescent="0.2">
      <c r="A61" s="18"/>
      <c r="B61" s="26" t="s">
        <v>63</v>
      </c>
      <c r="C61" s="20">
        <v>2.2400000000000002</v>
      </c>
      <c r="D61" s="20" t="s">
        <v>64</v>
      </c>
      <c r="E61" s="22">
        <f>C61</f>
        <v>2.2400000000000002</v>
      </c>
    </row>
    <row r="62" spans="1:5" ht="15" x14ac:dyDescent="0.2">
      <c r="A62" s="18"/>
      <c r="B62" s="26" t="s">
        <v>65</v>
      </c>
      <c r="C62" s="20">
        <v>12.22</v>
      </c>
      <c r="D62" s="20">
        <v>0.1</v>
      </c>
      <c r="E62" s="22">
        <f>SUM(C62:D62)</f>
        <v>12.32</v>
      </c>
    </row>
    <row r="63" spans="1:5" ht="30" x14ac:dyDescent="0.2">
      <c r="A63" s="18"/>
      <c r="B63" s="26" t="s">
        <v>66</v>
      </c>
      <c r="C63" s="20">
        <v>5.48</v>
      </c>
      <c r="D63" s="20">
        <v>2.25</v>
      </c>
      <c r="E63" s="22">
        <f>SUM(C63:D63)</f>
        <v>7.73</v>
      </c>
    </row>
    <row r="64" spans="1:5" ht="30" x14ac:dyDescent="0.2">
      <c r="A64" s="18"/>
      <c r="B64" s="26" t="s">
        <v>67</v>
      </c>
      <c r="C64" s="20">
        <v>5.48</v>
      </c>
      <c r="D64" s="20">
        <v>0.48</v>
      </c>
      <c r="E64" s="22">
        <f>SUM(C64:D64)</f>
        <v>5.9600000000000009</v>
      </c>
    </row>
    <row r="65" spans="1:5" ht="30" x14ac:dyDescent="0.2">
      <c r="A65" s="18"/>
      <c r="B65" s="26" t="s">
        <v>68</v>
      </c>
      <c r="C65" s="20">
        <v>5.48</v>
      </c>
      <c r="D65" s="20">
        <v>2.2999999999999998</v>
      </c>
      <c r="E65" s="22">
        <f>SUM(C65:D65)</f>
        <v>7.78</v>
      </c>
    </row>
    <row r="66" spans="1:5" ht="30.75" customHeight="1" thickBot="1" x14ac:dyDescent="0.25">
      <c r="A66" s="31"/>
      <c r="B66" s="36" t="s">
        <v>69</v>
      </c>
      <c r="C66" s="37"/>
      <c r="D66" s="37"/>
      <c r="E66" s="38"/>
    </row>
    <row r="67" spans="1:5" ht="36" customHeight="1" thickBot="1" x14ac:dyDescent="0.25">
      <c r="A67" s="10" t="s">
        <v>70</v>
      </c>
      <c r="B67" s="11"/>
      <c r="C67" s="11"/>
      <c r="D67" s="11"/>
      <c r="E67" s="12"/>
    </row>
    <row r="68" spans="1:5" ht="15" x14ac:dyDescent="0.2">
      <c r="A68" s="13"/>
      <c r="B68" s="30" t="s">
        <v>71</v>
      </c>
      <c r="C68" s="15">
        <v>1.34</v>
      </c>
      <c r="D68" s="15"/>
      <c r="E68" s="17">
        <f t="shared" ref="E68:E76" si="3">C68+D68</f>
        <v>1.34</v>
      </c>
    </row>
    <row r="69" spans="1:5" ht="15" x14ac:dyDescent="0.2">
      <c r="A69" s="18"/>
      <c r="B69" s="26" t="s">
        <v>72</v>
      </c>
      <c r="C69" s="20">
        <v>1.3</v>
      </c>
      <c r="D69" s="20"/>
      <c r="E69" s="22">
        <f t="shared" si="3"/>
        <v>1.3</v>
      </c>
    </row>
    <row r="70" spans="1:5" ht="15" x14ac:dyDescent="0.2">
      <c r="A70" s="18"/>
      <c r="B70" s="26" t="s">
        <v>73</v>
      </c>
      <c r="C70" s="20">
        <v>1.3</v>
      </c>
      <c r="D70" s="20"/>
      <c r="E70" s="22">
        <f t="shared" si="3"/>
        <v>1.3</v>
      </c>
    </row>
    <row r="71" spans="1:5" ht="15" x14ac:dyDescent="0.2">
      <c r="A71" s="18"/>
      <c r="B71" s="26" t="s">
        <v>74</v>
      </c>
      <c r="C71" s="20">
        <v>1.18</v>
      </c>
      <c r="D71" s="20">
        <v>0.01</v>
      </c>
      <c r="E71" s="22">
        <f t="shared" si="3"/>
        <v>1.19</v>
      </c>
    </row>
    <row r="72" spans="1:5" ht="15" x14ac:dyDescent="0.2">
      <c r="A72" s="18"/>
      <c r="B72" s="26" t="s">
        <v>75</v>
      </c>
      <c r="C72" s="20">
        <v>1.18</v>
      </c>
      <c r="D72" s="20"/>
      <c r="E72" s="22">
        <f t="shared" si="3"/>
        <v>1.18</v>
      </c>
    </row>
    <row r="73" spans="1:5" ht="15" x14ac:dyDescent="0.2">
      <c r="A73" s="18"/>
      <c r="B73" s="26" t="s">
        <v>76</v>
      </c>
      <c r="C73" s="20">
        <v>2.41</v>
      </c>
      <c r="D73" s="20">
        <v>2.5</v>
      </c>
      <c r="E73" s="22">
        <f t="shared" si="3"/>
        <v>4.91</v>
      </c>
    </row>
    <row r="74" spans="1:5" ht="15" hidden="1" x14ac:dyDescent="0.2">
      <c r="A74" s="18"/>
      <c r="B74" s="26" t="s">
        <v>59</v>
      </c>
      <c r="C74" s="20"/>
      <c r="D74" s="20"/>
      <c r="E74" s="22">
        <f>C74+D74</f>
        <v>0</v>
      </c>
    </row>
    <row r="75" spans="1:5" ht="15" x14ac:dyDescent="0.2">
      <c r="A75" s="18"/>
      <c r="B75" s="26" t="s">
        <v>60</v>
      </c>
      <c r="C75" s="20">
        <v>1.72</v>
      </c>
      <c r="D75" s="20">
        <v>0.83</v>
      </c>
      <c r="E75" s="22">
        <f t="shared" si="3"/>
        <v>2.5499999999999998</v>
      </c>
    </row>
    <row r="76" spans="1:5" ht="15" hidden="1" x14ac:dyDescent="0.2">
      <c r="A76" s="18"/>
      <c r="B76" s="26" t="s">
        <v>61</v>
      </c>
      <c r="C76" s="20">
        <v>0</v>
      </c>
      <c r="D76" s="20">
        <v>0</v>
      </c>
      <c r="E76" s="22">
        <f t="shared" si="3"/>
        <v>0</v>
      </c>
    </row>
    <row r="77" spans="1:5" ht="27.75" customHeight="1" x14ac:dyDescent="0.2">
      <c r="A77" s="18"/>
      <c r="B77" s="26" t="s">
        <v>62</v>
      </c>
      <c r="C77" s="20">
        <v>2.13</v>
      </c>
      <c r="D77" s="20"/>
      <c r="E77" s="22">
        <f>C77+D77</f>
        <v>2.13</v>
      </c>
    </row>
    <row r="78" spans="1:5" ht="30" x14ac:dyDescent="0.2">
      <c r="A78" s="18"/>
      <c r="B78" s="26" t="s">
        <v>63</v>
      </c>
      <c r="C78" s="20">
        <v>0.56000000000000005</v>
      </c>
      <c r="D78" s="20" t="s">
        <v>64</v>
      </c>
      <c r="E78" s="22">
        <f>C78</f>
        <v>0.56000000000000005</v>
      </c>
    </row>
    <row r="79" spans="1:5" ht="15" x14ac:dyDescent="0.2">
      <c r="A79" s="18"/>
      <c r="B79" s="26" t="s">
        <v>65</v>
      </c>
      <c r="C79" s="20">
        <v>3.81</v>
      </c>
      <c r="D79" s="20">
        <v>0.1</v>
      </c>
      <c r="E79" s="22">
        <f>SUM(C79:D79)</f>
        <v>3.91</v>
      </c>
    </row>
    <row r="80" spans="1:5" ht="15" x14ac:dyDescent="0.2">
      <c r="A80" s="39" t="s">
        <v>77</v>
      </c>
      <c r="B80" s="40"/>
      <c r="C80" s="41"/>
      <c r="D80" s="42"/>
      <c r="E80" s="43"/>
    </row>
    <row r="81" spans="1:5" ht="32.25" customHeight="1" thickBot="1" x14ac:dyDescent="0.25">
      <c r="A81" s="44" t="s">
        <v>78</v>
      </c>
      <c r="B81" s="45"/>
      <c r="C81" s="45"/>
      <c r="D81" s="45"/>
      <c r="E81" s="46"/>
    </row>
    <row r="82" spans="1:5" ht="19.5" customHeight="1" thickBot="1" x14ac:dyDescent="0.25">
      <c r="A82" s="10" t="s">
        <v>79</v>
      </c>
      <c r="B82" s="11"/>
      <c r="C82" s="11"/>
      <c r="D82" s="11"/>
      <c r="E82" s="12"/>
    </row>
    <row r="83" spans="1:5" ht="22.5" customHeight="1" thickBot="1" x14ac:dyDescent="0.25">
      <c r="A83" s="47">
        <v>100</v>
      </c>
      <c r="B83" s="48" t="s">
        <v>80</v>
      </c>
      <c r="C83" s="49">
        <v>3.11</v>
      </c>
      <c r="D83" s="49">
        <v>0.1</v>
      </c>
      <c r="E83" s="50">
        <f>C83+D83</f>
        <v>3.21</v>
      </c>
    </row>
    <row r="84" spans="1:5" ht="27.75" customHeight="1" thickBot="1" x14ac:dyDescent="0.25">
      <c r="A84" s="10" t="s">
        <v>81</v>
      </c>
      <c r="B84" s="11"/>
      <c r="C84" s="11"/>
      <c r="D84" s="11"/>
      <c r="E84" s="12"/>
    </row>
    <row r="85" spans="1:5" ht="15" thickBot="1" x14ac:dyDescent="0.25">
      <c r="A85" s="10" t="s">
        <v>82</v>
      </c>
      <c r="B85" s="11"/>
      <c r="C85" s="11"/>
      <c r="D85" s="11"/>
      <c r="E85" s="12"/>
    </row>
    <row r="86" spans="1:5" ht="18" customHeight="1" x14ac:dyDescent="0.2">
      <c r="A86" s="13">
        <v>201</v>
      </c>
      <c r="B86" s="51" t="s">
        <v>83</v>
      </c>
      <c r="C86" s="16">
        <v>13.56</v>
      </c>
      <c r="D86" s="15">
        <v>0.24</v>
      </c>
      <c r="E86" s="17">
        <f>C86+D86</f>
        <v>13.8</v>
      </c>
    </row>
    <row r="87" spans="1:5" ht="32.25" customHeight="1" x14ac:dyDescent="0.2">
      <c r="A87" s="18">
        <v>202</v>
      </c>
      <c r="B87" s="52" t="s">
        <v>84</v>
      </c>
      <c r="C87" s="21">
        <v>13.56</v>
      </c>
      <c r="D87" s="20">
        <v>0.24</v>
      </c>
      <c r="E87" s="22">
        <f t="shared" ref="E87:E150" si="4">C87+D87</f>
        <v>13.8</v>
      </c>
    </row>
    <row r="88" spans="1:5" ht="30.75" customHeight="1" x14ac:dyDescent="0.2">
      <c r="A88" s="18">
        <v>204</v>
      </c>
      <c r="B88" s="52" t="s">
        <v>85</v>
      </c>
      <c r="C88" s="21">
        <v>20.5</v>
      </c>
      <c r="D88" s="53">
        <v>0.26</v>
      </c>
      <c r="E88" s="22">
        <f t="shared" si="4"/>
        <v>20.76</v>
      </c>
    </row>
    <row r="89" spans="1:5" ht="31.5" customHeight="1" x14ac:dyDescent="0.2">
      <c r="A89" s="18" t="s">
        <v>86</v>
      </c>
      <c r="B89" s="52" t="s">
        <v>87</v>
      </c>
      <c r="C89" s="21">
        <v>5.44</v>
      </c>
      <c r="D89" s="53">
        <v>0.24</v>
      </c>
      <c r="E89" s="22">
        <f t="shared" si="4"/>
        <v>5.6800000000000006</v>
      </c>
    </row>
    <row r="90" spans="1:5" ht="33" customHeight="1" x14ac:dyDescent="0.2">
      <c r="A90" s="18" t="s">
        <v>88</v>
      </c>
      <c r="B90" s="52" t="s">
        <v>89</v>
      </c>
      <c r="C90" s="21">
        <v>8.14</v>
      </c>
      <c r="D90" s="53">
        <v>0.26</v>
      </c>
      <c r="E90" s="22">
        <f t="shared" si="4"/>
        <v>8.4</v>
      </c>
    </row>
    <row r="91" spans="1:5" ht="30" x14ac:dyDescent="0.2">
      <c r="A91" s="18"/>
      <c r="B91" s="52" t="s">
        <v>90</v>
      </c>
      <c r="C91" s="21">
        <v>1.86</v>
      </c>
      <c r="D91" s="53">
        <v>0.02</v>
      </c>
      <c r="E91" s="22">
        <f t="shared" si="4"/>
        <v>1.8800000000000001</v>
      </c>
    </row>
    <row r="92" spans="1:5" ht="15" customHeight="1" x14ac:dyDescent="0.2">
      <c r="A92" s="18">
        <v>206</v>
      </c>
      <c r="B92" s="54" t="s">
        <v>91</v>
      </c>
      <c r="C92" s="21">
        <v>27.14</v>
      </c>
      <c r="D92" s="20">
        <v>0.48</v>
      </c>
      <c r="E92" s="22">
        <f t="shared" si="4"/>
        <v>27.62</v>
      </c>
    </row>
    <row r="93" spans="1:5" ht="15" x14ac:dyDescent="0.2">
      <c r="A93" s="18">
        <v>207</v>
      </c>
      <c r="B93" s="52" t="s">
        <v>92</v>
      </c>
      <c r="C93" s="21">
        <v>13.56</v>
      </c>
      <c r="D93" s="20">
        <v>0.24</v>
      </c>
      <c r="E93" s="22">
        <f t="shared" si="4"/>
        <v>13.8</v>
      </c>
    </row>
    <row r="94" spans="1:5" ht="15" x14ac:dyDescent="0.2">
      <c r="A94" s="18">
        <v>208</v>
      </c>
      <c r="B94" s="55" t="s">
        <v>93</v>
      </c>
      <c r="C94" s="21">
        <v>20.5</v>
      </c>
      <c r="D94" s="20">
        <v>0.24</v>
      </c>
      <c r="E94" s="22">
        <f t="shared" si="4"/>
        <v>20.74</v>
      </c>
    </row>
    <row r="95" spans="1:5" ht="30" customHeight="1" x14ac:dyDescent="0.2">
      <c r="A95" s="18">
        <v>209</v>
      </c>
      <c r="B95" s="54" t="s">
        <v>94</v>
      </c>
      <c r="C95" s="21">
        <v>13.56</v>
      </c>
      <c r="D95" s="53">
        <v>9.41</v>
      </c>
      <c r="E95" s="22">
        <f t="shared" si="4"/>
        <v>22.97</v>
      </c>
    </row>
    <row r="96" spans="1:5" ht="30.75" customHeight="1" x14ac:dyDescent="0.2">
      <c r="A96" s="18">
        <v>210</v>
      </c>
      <c r="B96" s="56" t="s">
        <v>95</v>
      </c>
      <c r="C96" s="21">
        <v>27.14</v>
      </c>
      <c r="D96" s="53">
        <v>9.41</v>
      </c>
      <c r="E96" s="22">
        <f t="shared" si="4"/>
        <v>36.549999999999997</v>
      </c>
    </row>
    <row r="97" spans="1:5" ht="15" x14ac:dyDescent="0.2">
      <c r="A97" s="18">
        <v>211</v>
      </c>
      <c r="B97" s="56" t="s">
        <v>96</v>
      </c>
      <c r="C97" s="21">
        <v>40.729999999999997</v>
      </c>
      <c r="D97" s="53">
        <v>4.82</v>
      </c>
      <c r="E97" s="22">
        <f t="shared" si="4"/>
        <v>45.55</v>
      </c>
    </row>
    <row r="98" spans="1:5" ht="18.75" customHeight="1" x14ac:dyDescent="0.2">
      <c r="A98" s="18">
        <v>212</v>
      </c>
      <c r="B98" s="26" t="s">
        <v>97</v>
      </c>
      <c r="C98" s="21">
        <v>47.64</v>
      </c>
      <c r="D98" s="53">
        <v>18.59</v>
      </c>
      <c r="E98" s="22">
        <f t="shared" si="4"/>
        <v>66.23</v>
      </c>
    </row>
    <row r="99" spans="1:5" ht="15" x14ac:dyDescent="0.2">
      <c r="A99" s="18">
        <v>213</v>
      </c>
      <c r="B99" s="26" t="s">
        <v>98</v>
      </c>
      <c r="C99" s="21">
        <v>67.87</v>
      </c>
      <c r="D99" s="53">
        <v>18.59</v>
      </c>
      <c r="E99" s="22">
        <f t="shared" si="4"/>
        <v>86.460000000000008</v>
      </c>
    </row>
    <row r="100" spans="1:5" ht="30.75" customHeight="1" x14ac:dyDescent="0.2">
      <c r="A100" s="18">
        <v>214</v>
      </c>
      <c r="B100" s="56" t="s">
        <v>99</v>
      </c>
      <c r="C100" s="21">
        <v>54.29</v>
      </c>
      <c r="D100" s="53">
        <v>4.82</v>
      </c>
      <c r="E100" s="22">
        <f t="shared" si="4"/>
        <v>59.11</v>
      </c>
    </row>
    <row r="101" spans="1:5" ht="32.25" customHeight="1" x14ac:dyDescent="0.2">
      <c r="A101" s="18">
        <v>215</v>
      </c>
      <c r="B101" s="52" t="s">
        <v>100</v>
      </c>
      <c r="C101" s="21">
        <v>13.56</v>
      </c>
      <c r="D101" s="53">
        <v>0.24</v>
      </c>
      <c r="E101" s="22">
        <f t="shared" si="4"/>
        <v>13.8</v>
      </c>
    </row>
    <row r="102" spans="1:5" ht="33" customHeight="1" x14ac:dyDescent="0.2">
      <c r="A102" s="18">
        <v>216</v>
      </c>
      <c r="B102" s="52" t="s">
        <v>101</v>
      </c>
      <c r="C102" s="21">
        <v>13.56</v>
      </c>
      <c r="D102" s="53">
        <v>0.24</v>
      </c>
      <c r="E102" s="22">
        <f t="shared" si="4"/>
        <v>13.8</v>
      </c>
    </row>
    <row r="103" spans="1:5" ht="33" customHeight="1" x14ac:dyDescent="0.2">
      <c r="A103" s="18">
        <v>217</v>
      </c>
      <c r="B103" s="52" t="s">
        <v>102</v>
      </c>
      <c r="C103" s="21">
        <v>13.56</v>
      </c>
      <c r="D103" s="53">
        <v>0.24</v>
      </c>
      <c r="E103" s="22">
        <f t="shared" si="4"/>
        <v>13.8</v>
      </c>
    </row>
    <row r="104" spans="1:5" ht="31.5" customHeight="1" x14ac:dyDescent="0.2">
      <c r="A104" s="18">
        <v>218</v>
      </c>
      <c r="B104" s="52" t="s">
        <v>103</v>
      </c>
      <c r="C104" s="21">
        <v>20.5</v>
      </c>
      <c r="D104" s="53">
        <v>0.26</v>
      </c>
      <c r="E104" s="22">
        <f t="shared" si="4"/>
        <v>20.76</v>
      </c>
    </row>
    <row r="105" spans="1:5" ht="30.75" customHeight="1" x14ac:dyDescent="0.2">
      <c r="A105" s="18">
        <v>219</v>
      </c>
      <c r="B105" s="52" t="s">
        <v>104</v>
      </c>
      <c r="C105" s="21">
        <v>20.5</v>
      </c>
      <c r="D105" s="53">
        <v>0.26</v>
      </c>
      <c r="E105" s="22">
        <f t="shared" si="4"/>
        <v>20.76</v>
      </c>
    </row>
    <row r="106" spans="1:5" ht="30.75" customHeight="1" x14ac:dyDescent="0.2">
      <c r="A106" s="18">
        <v>220</v>
      </c>
      <c r="B106" s="52" t="s">
        <v>105</v>
      </c>
      <c r="C106" s="21">
        <v>20.5</v>
      </c>
      <c r="D106" s="53">
        <v>0.26</v>
      </c>
      <c r="E106" s="22">
        <f t="shared" si="4"/>
        <v>20.76</v>
      </c>
    </row>
    <row r="107" spans="1:5" ht="15" x14ac:dyDescent="0.2">
      <c r="A107" s="18">
        <v>235</v>
      </c>
      <c r="B107" s="52" t="s">
        <v>106</v>
      </c>
      <c r="C107" s="21">
        <v>13.56</v>
      </c>
      <c r="D107" s="53">
        <v>0.24</v>
      </c>
      <c r="E107" s="22">
        <f t="shared" si="4"/>
        <v>13.8</v>
      </c>
    </row>
    <row r="108" spans="1:5" ht="31.5" customHeight="1" x14ac:dyDescent="0.25">
      <c r="A108" s="18">
        <v>236</v>
      </c>
      <c r="B108" s="57" t="s">
        <v>107</v>
      </c>
      <c r="C108" s="21">
        <v>13.56</v>
      </c>
      <c r="D108" s="53">
        <v>0.24</v>
      </c>
      <c r="E108" s="22">
        <f t="shared" si="4"/>
        <v>13.8</v>
      </c>
    </row>
    <row r="109" spans="1:5" ht="33" customHeight="1" x14ac:dyDescent="0.2">
      <c r="A109" s="18">
        <v>237</v>
      </c>
      <c r="B109" s="54" t="s">
        <v>108</v>
      </c>
      <c r="C109" s="21">
        <v>13.56</v>
      </c>
      <c r="D109" s="53">
        <v>0.24</v>
      </c>
      <c r="E109" s="22">
        <f t="shared" si="4"/>
        <v>13.8</v>
      </c>
    </row>
    <row r="110" spans="1:5" ht="15" x14ac:dyDescent="0.2">
      <c r="A110" s="18">
        <v>238</v>
      </c>
      <c r="B110" s="58" t="s">
        <v>109</v>
      </c>
      <c r="C110" s="21">
        <v>13.56</v>
      </c>
      <c r="D110" s="53">
        <v>0.24</v>
      </c>
      <c r="E110" s="22">
        <f t="shared" si="4"/>
        <v>13.8</v>
      </c>
    </row>
    <row r="111" spans="1:5" ht="15" x14ac:dyDescent="0.2">
      <c r="A111" s="18">
        <v>239</v>
      </c>
      <c r="B111" s="54" t="s">
        <v>110</v>
      </c>
      <c r="C111" s="21">
        <v>13.56</v>
      </c>
      <c r="D111" s="53">
        <v>0.24</v>
      </c>
      <c r="E111" s="22">
        <f t="shared" si="4"/>
        <v>13.8</v>
      </c>
    </row>
    <row r="112" spans="1:5" ht="15" x14ac:dyDescent="0.2">
      <c r="A112" s="18">
        <v>240</v>
      </c>
      <c r="B112" s="58" t="s">
        <v>111</v>
      </c>
      <c r="C112" s="21">
        <v>13.56</v>
      </c>
      <c r="D112" s="53">
        <v>0.24</v>
      </c>
      <c r="E112" s="22">
        <f t="shared" si="4"/>
        <v>13.8</v>
      </c>
    </row>
    <row r="113" spans="1:5" ht="15" x14ac:dyDescent="0.2">
      <c r="A113" s="18">
        <v>241</v>
      </c>
      <c r="B113" s="52" t="s">
        <v>112</v>
      </c>
      <c r="C113" s="21">
        <v>13.56</v>
      </c>
      <c r="D113" s="53">
        <v>0.24</v>
      </c>
      <c r="E113" s="22">
        <f t="shared" si="4"/>
        <v>13.8</v>
      </c>
    </row>
    <row r="114" spans="1:5" ht="29.25" customHeight="1" x14ac:dyDescent="0.25">
      <c r="A114" s="18">
        <v>242</v>
      </c>
      <c r="B114" s="57" t="s">
        <v>113</v>
      </c>
      <c r="C114" s="21">
        <v>13.56</v>
      </c>
      <c r="D114" s="53">
        <v>0.24</v>
      </c>
      <c r="E114" s="22">
        <f t="shared" si="4"/>
        <v>13.8</v>
      </c>
    </row>
    <row r="115" spans="1:5" ht="33.75" customHeight="1" x14ac:dyDescent="0.2">
      <c r="A115" s="18">
        <v>243</v>
      </c>
      <c r="B115" s="54" t="s">
        <v>114</v>
      </c>
      <c r="C115" s="21">
        <v>13.56</v>
      </c>
      <c r="D115" s="53">
        <v>0.24</v>
      </c>
      <c r="E115" s="22">
        <f t="shared" si="4"/>
        <v>13.8</v>
      </c>
    </row>
    <row r="116" spans="1:5" ht="15" x14ac:dyDescent="0.25">
      <c r="A116" s="18">
        <v>244</v>
      </c>
      <c r="B116" s="57" t="s">
        <v>115</v>
      </c>
      <c r="C116" s="21">
        <v>13.56</v>
      </c>
      <c r="D116" s="53">
        <v>0.24</v>
      </c>
      <c r="E116" s="22">
        <f t="shared" si="4"/>
        <v>13.8</v>
      </c>
    </row>
    <row r="117" spans="1:5" ht="21" customHeight="1" x14ac:dyDescent="0.2">
      <c r="A117" s="18">
        <v>245</v>
      </c>
      <c r="B117" s="54" t="s">
        <v>116</v>
      </c>
      <c r="C117" s="21">
        <v>13.56</v>
      </c>
      <c r="D117" s="53">
        <v>0.24</v>
      </c>
      <c r="E117" s="22">
        <f t="shared" si="4"/>
        <v>13.8</v>
      </c>
    </row>
    <row r="118" spans="1:5" ht="15" x14ac:dyDescent="0.2">
      <c r="A118" s="18">
        <v>246</v>
      </c>
      <c r="B118" s="52" t="s">
        <v>117</v>
      </c>
      <c r="C118" s="21">
        <v>13.56</v>
      </c>
      <c r="D118" s="53">
        <v>0.24</v>
      </c>
      <c r="E118" s="22">
        <f t="shared" si="4"/>
        <v>13.8</v>
      </c>
    </row>
    <row r="119" spans="1:5" ht="30" x14ac:dyDescent="0.2">
      <c r="A119" s="18">
        <v>247</v>
      </c>
      <c r="B119" s="52" t="s">
        <v>118</v>
      </c>
      <c r="C119" s="21">
        <v>13.56</v>
      </c>
      <c r="D119" s="53">
        <v>0.24</v>
      </c>
      <c r="E119" s="22">
        <f t="shared" si="4"/>
        <v>13.8</v>
      </c>
    </row>
    <row r="120" spans="1:5" ht="24.75" customHeight="1" x14ac:dyDescent="0.2">
      <c r="A120" s="18">
        <v>248</v>
      </c>
      <c r="B120" s="52" t="s">
        <v>119</v>
      </c>
      <c r="C120" s="21">
        <v>20.5</v>
      </c>
      <c r="D120" s="53">
        <v>0.26</v>
      </c>
      <c r="E120" s="22">
        <f t="shared" si="4"/>
        <v>20.76</v>
      </c>
    </row>
    <row r="121" spans="1:5" ht="30" x14ac:dyDescent="0.2">
      <c r="A121" s="18">
        <v>249</v>
      </c>
      <c r="B121" s="52" t="s">
        <v>120</v>
      </c>
      <c r="C121" s="21">
        <v>20.5</v>
      </c>
      <c r="D121" s="53">
        <v>0.26</v>
      </c>
      <c r="E121" s="22">
        <f t="shared" si="4"/>
        <v>20.76</v>
      </c>
    </row>
    <row r="122" spans="1:5" ht="30" x14ac:dyDescent="0.25">
      <c r="A122" s="18">
        <v>250</v>
      </c>
      <c r="B122" s="57" t="s">
        <v>121</v>
      </c>
      <c r="C122" s="21">
        <v>20.5</v>
      </c>
      <c r="D122" s="53">
        <v>0.26</v>
      </c>
      <c r="E122" s="22">
        <f t="shared" si="4"/>
        <v>20.76</v>
      </c>
    </row>
    <row r="123" spans="1:5" ht="17.25" customHeight="1" x14ac:dyDescent="0.25">
      <c r="A123" s="18">
        <v>251</v>
      </c>
      <c r="B123" s="59" t="s">
        <v>122</v>
      </c>
      <c r="C123" s="21">
        <v>20.5</v>
      </c>
      <c r="D123" s="53">
        <v>0.26</v>
      </c>
      <c r="E123" s="22">
        <f t="shared" si="4"/>
        <v>20.76</v>
      </c>
    </row>
    <row r="124" spans="1:5" ht="15" x14ac:dyDescent="0.2">
      <c r="A124" s="18">
        <v>252</v>
      </c>
      <c r="B124" s="52" t="s">
        <v>123</v>
      </c>
      <c r="C124" s="21">
        <v>20.5</v>
      </c>
      <c r="D124" s="53">
        <v>0.26</v>
      </c>
      <c r="E124" s="22">
        <f t="shared" si="4"/>
        <v>20.76</v>
      </c>
    </row>
    <row r="125" spans="1:5" ht="15" customHeight="1" x14ac:dyDescent="0.25">
      <c r="A125" s="18">
        <v>253</v>
      </c>
      <c r="B125" s="59" t="s">
        <v>124</v>
      </c>
      <c r="C125" s="21">
        <v>20.5</v>
      </c>
      <c r="D125" s="53">
        <v>0.26</v>
      </c>
      <c r="E125" s="22">
        <f t="shared" si="4"/>
        <v>20.76</v>
      </c>
    </row>
    <row r="126" spans="1:5" ht="29.25" customHeight="1" x14ac:dyDescent="0.25">
      <c r="A126" s="18">
        <v>254</v>
      </c>
      <c r="B126" s="57" t="s">
        <v>125</v>
      </c>
      <c r="C126" s="21">
        <v>20.5</v>
      </c>
      <c r="D126" s="53">
        <v>0.26</v>
      </c>
      <c r="E126" s="22">
        <f t="shared" si="4"/>
        <v>20.76</v>
      </c>
    </row>
    <row r="127" spans="1:5" ht="30" x14ac:dyDescent="0.25">
      <c r="A127" s="18">
        <v>255</v>
      </c>
      <c r="B127" s="57" t="s">
        <v>126</v>
      </c>
      <c r="C127" s="21">
        <v>20.5</v>
      </c>
      <c r="D127" s="53">
        <v>0.26</v>
      </c>
      <c r="E127" s="22">
        <f t="shared" si="4"/>
        <v>20.76</v>
      </c>
    </row>
    <row r="128" spans="1:5" ht="30" x14ac:dyDescent="0.2">
      <c r="A128" s="18">
        <v>256</v>
      </c>
      <c r="B128" s="52" t="s">
        <v>127</v>
      </c>
      <c r="C128" s="21">
        <v>20.5</v>
      </c>
      <c r="D128" s="53">
        <v>0.26</v>
      </c>
      <c r="E128" s="22">
        <f t="shared" si="4"/>
        <v>20.76</v>
      </c>
    </row>
    <row r="129" spans="1:5" ht="30" x14ac:dyDescent="0.25">
      <c r="A129" s="18">
        <v>257</v>
      </c>
      <c r="B129" s="57" t="s">
        <v>128</v>
      </c>
      <c r="C129" s="21">
        <v>20.5</v>
      </c>
      <c r="D129" s="53">
        <v>0.26</v>
      </c>
      <c r="E129" s="22">
        <f t="shared" si="4"/>
        <v>20.76</v>
      </c>
    </row>
    <row r="130" spans="1:5" ht="19.5" customHeight="1" x14ac:dyDescent="0.2">
      <c r="A130" s="18">
        <v>258</v>
      </c>
      <c r="B130" s="52" t="s">
        <v>129</v>
      </c>
      <c r="C130" s="21">
        <v>20.5</v>
      </c>
      <c r="D130" s="53">
        <v>0.26</v>
      </c>
      <c r="E130" s="22">
        <f t="shared" si="4"/>
        <v>20.76</v>
      </c>
    </row>
    <row r="131" spans="1:5" ht="15" x14ac:dyDescent="0.25">
      <c r="A131" s="18">
        <v>259</v>
      </c>
      <c r="B131" s="57" t="s">
        <v>130</v>
      </c>
      <c r="C131" s="21">
        <v>20.5</v>
      </c>
      <c r="D131" s="53">
        <v>0.26</v>
      </c>
      <c r="E131" s="22">
        <f t="shared" si="4"/>
        <v>20.76</v>
      </c>
    </row>
    <row r="132" spans="1:5" ht="30" x14ac:dyDescent="0.2">
      <c r="A132" s="18">
        <v>260</v>
      </c>
      <c r="B132" s="54" t="s">
        <v>131</v>
      </c>
      <c r="C132" s="21">
        <v>20.5</v>
      </c>
      <c r="D132" s="53">
        <v>0.26</v>
      </c>
      <c r="E132" s="22">
        <f t="shared" si="4"/>
        <v>20.76</v>
      </c>
    </row>
    <row r="133" spans="1:5" ht="15" x14ac:dyDescent="0.2">
      <c r="A133" s="18">
        <v>221</v>
      </c>
      <c r="B133" s="54" t="s">
        <v>132</v>
      </c>
      <c r="C133" s="21">
        <v>13.56</v>
      </c>
      <c r="D133" s="53">
        <v>0.24</v>
      </c>
      <c r="E133" s="22">
        <f t="shared" si="4"/>
        <v>13.8</v>
      </c>
    </row>
    <row r="134" spans="1:5" ht="15" x14ac:dyDescent="0.2">
      <c r="A134" s="18">
        <v>222</v>
      </c>
      <c r="B134" s="54" t="s">
        <v>133</v>
      </c>
      <c r="C134" s="21">
        <v>20.5</v>
      </c>
      <c r="D134" s="53">
        <v>0.26</v>
      </c>
      <c r="E134" s="22">
        <f t="shared" si="4"/>
        <v>20.76</v>
      </c>
    </row>
    <row r="135" spans="1:5" ht="15" x14ac:dyDescent="0.2">
      <c r="A135" s="18">
        <v>223</v>
      </c>
      <c r="B135" s="54" t="s">
        <v>134</v>
      </c>
      <c r="C135" s="21">
        <v>13.56</v>
      </c>
      <c r="D135" s="53">
        <v>0.24</v>
      </c>
      <c r="E135" s="22">
        <f t="shared" si="4"/>
        <v>13.8</v>
      </c>
    </row>
    <row r="136" spans="1:5" ht="15" x14ac:dyDescent="0.2">
      <c r="A136" s="18">
        <v>224</v>
      </c>
      <c r="B136" s="54" t="s">
        <v>135</v>
      </c>
      <c r="C136" s="21">
        <v>20.5</v>
      </c>
      <c r="D136" s="53">
        <v>0.24</v>
      </c>
      <c r="E136" s="22">
        <f t="shared" si="4"/>
        <v>20.74</v>
      </c>
    </row>
    <row r="137" spans="1:5" ht="15" x14ac:dyDescent="0.2">
      <c r="A137" s="18">
        <v>225</v>
      </c>
      <c r="B137" s="54" t="s">
        <v>136</v>
      </c>
      <c r="C137" s="21">
        <v>20.5</v>
      </c>
      <c r="D137" s="53">
        <v>0.24</v>
      </c>
      <c r="E137" s="22">
        <f t="shared" si="4"/>
        <v>20.74</v>
      </c>
    </row>
    <row r="138" spans="1:5" ht="15" x14ac:dyDescent="0.2">
      <c r="A138" s="18">
        <v>226</v>
      </c>
      <c r="B138" s="54" t="s">
        <v>137</v>
      </c>
      <c r="C138" s="21">
        <v>13.56</v>
      </c>
      <c r="D138" s="53">
        <v>0.24</v>
      </c>
      <c r="E138" s="22">
        <f t="shared" si="4"/>
        <v>13.8</v>
      </c>
    </row>
    <row r="139" spans="1:5" ht="15" x14ac:dyDescent="0.2">
      <c r="A139" s="18">
        <v>227</v>
      </c>
      <c r="B139" s="54" t="s">
        <v>138</v>
      </c>
      <c r="C139" s="21">
        <v>20.5</v>
      </c>
      <c r="D139" s="53">
        <v>0.24</v>
      </c>
      <c r="E139" s="22">
        <f t="shared" si="4"/>
        <v>20.74</v>
      </c>
    </row>
    <row r="140" spans="1:5" ht="15" x14ac:dyDescent="0.2">
      <c r="A140" s="18">
        <v>228</v>
      </c>
      <c r="B140" s="54" t="s">
        <v>139</v>
      </c>
      <c r="C140" s="21">
        <v>13.56</v>
      </c>
      <c r="D140" s="53">
        <v>0.24</v>
      </c>
      <c r="E140" s="22">
        <f t="shared" si="4"/>
        <v>13.8</v>
      </c>
    </row>
    <row r="141" spans="1:5" ht="15" x14ac:dyDescent="0.2">
      <c r="A141" s="18">
        <v>229</v>
      </c>
      <c r="B141" s="54" t="s">
        <v>140</v>
      </c>
      <c r="C141" s="21">
        <v>20.5</v>
      </c>
      <c r="D141" s="53">
        <v>0.26</v>
      </c>
      <c r="E141" s="22">
        <f t="shared" si="4"/>
        <v>20.76</v>
      </c>
    </row>
    <row r="142" spans="1:5" ht="15" x14ac:dyDescent="0.2">
      <c r="A142" s="18">
        <v>230</v>
      </c>
      <c r="B142" s="54" t="s">
        <v>141</v>
      </c>
      <c r="C142" s="21">
        <v>20.5</v>
      </c>
      <c r="D142" s="53">
        <v>0.24</v>
      </c>
      <c r="E142" s="22">
        <f t="shared" si="4"/>
        <v>20.74</v>
      </c>
    </row>
    <row r="143" spans="1:5" ht="15" x14ac:dyDescent="0.2">
      <c r="A143" s="18">
        <v>231</v>
      </c>
      <c r="B143" s="54" t="s">
        <v>142</v>
      </c>
      <c r="C143" s="21">
        <v>34.049999999999997</v>
      </c>
      <c r="D143" s="53">
        <v>0.24</v>
      </c>
      <c r="E143" s="22">
        <f t="shared" si="4"/>
        <v>34.29</v>
      </c>
    </row>
    <row r="144" spans="1:5" ht="30" x14ac:dyDescent="0.2">
      <c r="A144" s="18">
        <v>264</v>
      </c>
      <c r="B144" s="52" t="s">
        <v>143</v>
      </c>
      <c r="C144" s="21">
        <v>34.049999999999997</v>
      </c>
      <c r="D144" s="53">
        <v>0.24</v>
      </c>
      <c r="E144" s="22">
        <f t="shared" si="4"/>
        <v>34.29</v>
      </c>
    </row>
    <row r="145" spans="1:5" ht="15" x14ac:dyDescent="0.2">
      <c r="A145" s="18">
        <v>232</v>
      </c>
      <c r="B145" s="54" t="s">
        <v>144</v>
      </c>
      <c r="C145" s="21">
        <v>27.14</v>
      </c>
      <c r="D145" s="53">
        <v>0.24</v>
      </c>
      <c r="E145" s="22">
        <f t="shared" si="4"/>
        <v>27.38</v>
      </c>
    </row>
    <row r="146" spans="1:5" ht="15" x14ac:dyDescent="0.2">
      <c r="A146" s="18">
        <v>233</v>
      </c>
      <c r="B146" s="54" t="s">
        <v>145</v>
      </c>
      <c r="C146" s="21">
        <v>13.56</v>
      </c>
      <c r="D146" s="53">
        <v>0.24</v>
      </c>
      <c r="E146" s="22">
        <f t="shared" si="4"/>
        <v>13.8</v>
      </c>
    </row>
    <row r="147" spans="1:5" ht="15" x14ac:dyDescent="0.2">
      <c r="A147" s="18">
        <v>265</v>
      </c>
      <c r="B147" s="54" t="s">
        <v>146</v>
      </c>
      <c r="C147" s="21">
        <v>13.56</v>
      </c>
      <c r="D147" s="53">
        <v>0.24</v>
      </c>
      <c r="E147" s="22">
        <f t="shared" si="4"/>
        <v>13.8</v>
      </c>
    </row>
    <row r="148" spans="1:5" ht="15" x14ac:dyDescent="0.2">
      <c r="A148" s="18">
        <v>234</v>
      </c>
      <c r="B148" s="54" t="s">
        <v>147</v>
      </c>
      <c r="C148" s="21">
        <v>70.150000000000006</v>
      </c>
      <c r="D148" s="53">
        <v>0.92</v>
      </c>
      <c r="E148" s="22">
        <f t="shared" si="4"/>
        <v>71.070000000000007</v>
      </c>
    </row>
    <row r="149" spans="1:5" ht="15" x14ac:dyDescent="0.2">
      <c r="A149" s="18">
        <v>266</v>
      </c>
      <c r="B149" s="54" t="s">
        <v>148</v>
      </c>
      <c r="C149" s="21">
        <v>46.94</v>
      </c>
      <c r="D149" s="53">
        <v>0.67</v>
      </c>
      <c r="E149" s="22">
        <f t="shared" si="4"/>
        <v>47.61</v>
      </c>
    </row>
    <row r="150" spans="1:5" ht="15" x14ac:dyDescent="0.2">
      <c r="A150" s="18">
        <v>267</v>
      </c>
      <c r="B150" s="54" t="s">
        <v>149</v>
      </c>
      <c r="C150" s="21">
        <v>46.94</v>
      </c>
      <c r="D150" s="53">
        <v>0.67</v>
      </c>
      <c r="E150" s="22">
        <f t="shared" si="4"/>
        <v>47.61</v>
      </c>
    </row>
    <row r="151" spans="1:5" ht="30" x14ac:dyDescent="0.2">
      <c r="A151" s="18" t="s">
        <v>150</v>
      </c>
      <c r="B151" s="54" t="s">
        <v>151</v>
      </c>
      <c r="C151" s="21">
        <v>13.77</v>
      </c>
      <c r="D151" s="53">
        <v>0.02</v>
      </c>
      <c r="E151" s="22">
        <f t="shared" ref="E151:E160" si="5">C151+D151</f>
        <v>13.79</v>
      </c>
    </row>
    <row r="152" spans="1:5" ht="45" x14ac:dyDescent="0.2">
      <c r="A152" s="18" t="s">
        <v>152</v>
      </c>
      <c r="B152" s="54" t="s">
        <v>153</v>
      </c>
      <c r="C152" s="21">
        <v>12.49</v>
      </c>
      <c r="D152" s="53">
        <v>2.17</v>
      </c>
      <c r="E152" s="22">
        <f t="shared" si="5"/>
        <v>14.66</v>
      </c>
    </row>
    <row r="153" spans="1:5" ht="30" x14ac:dyDescent="0.2">
      <c r="A153" s="18">
        <v>203</v>
      </c>
      <c r="B153" s="52" t="s">
        <v>154</v>
      </c>
      <c r="C153" s="21">
        <v>3.24</v>
      </c>
      <c r="D153" s="20"/>
      <c r="E153" s="22">
        <f t="shared" si="5"/>
        <v>3.24</v>
      </c>
    </row>
    <row r="154" spans="1:5" ht="15" x14ac:dyDescent="0.25">
      <c r="A154" s="18">
        <v>261</v>
      </c>
      <c r="B154" s="59" t="s">
        <v>155</v>
      </c>
      <c r="C154" s="21">
        <v>0.23</v>
      </c>
      <c r="D154" s="53"/>
      <c r="E154" s="22">
        <f t="shared" si="5"/>
        <v>0.23</v>
      </c>
    </row>
    <row r="155" spans="1:5" ht="30" x14ac:dyDescent="0.2">
      <c r="A155" s="18" t="s">
        <v>156</v>
      </c>
      <c r="B155" s="54" t="s">
        <v>157</v>
      </c>
      <c r="C155" s="21">
        <v>3.62</v>
      </c>
      <c r="D155" s="53"/>
      <c r="E155" s="22">
        <f t="shared" si="5"/>
        <v>3.62</v>
      </c>
    </row>
    <row r="156" spans="1:5" ht="30" x14ac:dyDescent="0.2">
      <c r="A156" s="18">
        <v>500</v>
      </c>
      <c r="B156" s="54" t="s">
        <v>158</v>
      </c>
      <c r="C156" s="21">
        <v>3.24</v>
      </c>
      <c r="D156" s="53">
        <v>0.57999999999999996</v>
      </c>
      <c r="E156" s="22">
        <f t="shared" si="5"/>
        <v>3.8200000000000003</v>
      </c>
    </row>
    <row r="157" spans="1:5" ht="15" x14ac:dyDescent="0.2">
      <c r="A157" s="18">
        <v>500</v>
      </c>
      <c r="B157" s="54" t="s">
        <v>159</v>
      </c>
      <c r="C157" s="21">
        <v>3.24</v>
      </c>
      <c r="D157" s="53">
        <v>0.57999999999999996</v>
      </c>
      <c r="E157" s="22">
        <f t="shared" si="5"/>
        <v>3.8200000000000003</v>
      </c>
    </row>
    <row r="158" spans="1:5" ht="30" x14ac:dyDescent="0.2">
      <c r="A158" s="18">
        <v>500</v>
      </c>
      <c r="B158" s="54" t="s">
        <v>160</v>
      </c>
      <c r="C158" s="21">
        <v>4.7300000000000004</v>
      </c>
      <c r="D158" s="53">
        <v>0.57999999999999996</v>
      </c>
      <c r="E158" s="22">
        <f t="shared" si="5"/>
        <v>5.3100000000000005</v>
      </c>
    </row>
    <row r="159" spans="1:5" ht="15" x14ac:dyDescent="0.2">
      <c r="A159" s="18">
        <v>500</v>
      </c>
      <c r="B159" s="54" t="s">
        <v>161</v>
      </c>
      <c r="C159" s="21">
        <v>4.7300000000000004</v>
      </c>
      <c r="D159" s="53">
        <v>0.57999999999999996</v>
      </c>
      <c r="E159" s="22">
        <f t="shared" si="5"/>
        <v>5.3100000000000005</v>
      </c>
    </row>
    <row r="160" spans="1:5" ht="30.75" thickBot="1" x14ac:dyDescent="0.25">
      <c r="A160" s="27" t="s">
        <v>162</v>
      </c>
      <c r="B160" s="60" t="s">
        <v>163</v>
      </c>
      <c r="C160" s="61">
        <v>3.9</v>
      </c>
      <c r="D160" s="62">
        <v>2.17</v>
      </c>
      <c r="E160" s="63">
        <f t="shared" si="5"/>
        <v>6.07</v>
      </c>
    </row>
    <row r="161" spans="1:5" ht="19.5" customHeight="1" thickBot="1" x14ac:dyDescent="0.25">
      <c r="A161" s="64" t="s">
        <v>164</v>
      </c>
      <c r="B161" s="65"/>
      <c r="C161" s="65"/>
      <c r="D161" s="65"/>
      <c r="E161" s="66"/>
    </row>
    <row r="162" spans="1:5" s="69" customFormat="1" ht="18" customHeight="1" x14ac:dyDescent="0.2">
      <c r="A162" s="67">
        <v>406</v>
      </c>
      <c r="B162" s="68" t="s">
        <v>165</v>
      </c>
      <c r="C162" s="15">
        <v>2.42</v>
      </c>
      <c r="D162" s="15">
        <v>1.42</v>
      </c>
      <c r="E162" s="17">
        <f t="shared" ref="E162:E220" si="6">C162+D162</f>
        <v>3.84</v>
      </c>
    </row>
    <row r="163" spans="1:5" s="69" customFormat="1" ht="18" hidden="1" customHeight="1" x14ac:dyDescent="0.2">
      <c r="A163" s="70"/>
      <c r="B163" s="71" t="s">
        <v>166</v>
      </c>
      <c r="C163" s="20">
        <v>2.21</v>
      </c>
      <c r="D163" s="20">
        <v>1.19</v>
      </c>
      <c r="E163" s="22">
        <f t="shared" si="6"/>
        <v>3.4</v>
      </c>
    </row>
    <row r="164" spans="1:5" s="69" customFormat="1" ht="18.75" customHeight="1" x14ac:dyDescent="0.2">
      <c r="A164" s="70">
        <v>407</v>
      </c>
      <c r="B164" s="71" t="s">
        <v>167</v>
      </c>
      <c r="C164" s="20">
        <v>3.93</v>
      </c>
      <c r="D164" s="20">
        <v>1.96</v>
      </c>
      <c r="E164" s="22">
        <f t="shared" si="6"/>
        <v>5.8900000000000006</v>
      </c>
    </row>
    <row r="165" spans="1:5" ht="18.75" hidden="1" customHeight="1" x14ac:dyDescent="0.2">
      <c r="A165" s="72"/>
      <c r="B165" s="19" t="s">
        <v>168</v>
      </c>
      <c r="C165" s="20">
        <v>3.51</v>
      </c>
      <c r="D165" s="20">
        <v>1.73</v>
      </c>
      <c r="E165" s="22">
        <f t="shared" si="6"/>
        <v>5.24</v>
      </c>
    </row>
    <row r="166" spans="1:5" ht="20.25" customHeight="1" x14ac:dyDescent="0.2">
      <c r="A166" s="72">
        <v>408</v>
      </c>
      <c r="B166" s="19" t="s">
        <v>169</v>
      </c>
      <c r="C166" s="20">
        <v>1.59</v>
      </c>
      <c r="D166" s="20">
        <v>0.47</v>
      </c>
      <c r="E166" s="22">
        <f t="shared" si="6"/>
        <v>2.06</v>
      </c>
    </row>
    <row r="167" spans="1:5" ht="19.5" customHeight="1" x14ac:dyDescent="0.2">
      <c r="A167" s="72">
        <v>414</v>
      </c>
      <c r="B167" s="71" t="s">
        <v>170</v>
      </c>
      <c r="C167" s="20">
        <v>2.4700000000000002</v>
      </c>
      <c r="D167" s="20">
        <v>0.46</v>
      </c>
      <c r="E167" s="22">
        <f t="shared" si="6"/>
        <v>2.93</v>
      </c>
    </row>
    <row r="168" spans="1:5" ht="21.75" customHeight="1" x14ac:dyDescent="0.2">
      <c r="A168" s="72">
        <v>418</v>
      </c>
      <c r="B168" s="19" t="s">
        <v>171</v>
      </c>
      <c r="C168" s="20">
        <v>1.62</v>
      </c>
      <c r="D168" s="20">
        <v>0.13</v>
      </c>
      <c r="E168" s="22">
        <f t="shared" si="6"/>
        <v>1.75</v>
      </c>
    </row>
    <row r="169" spans="1:5" ht="21" customHeight="1" x14ac:dyDescent="0.2">
      <c r="A169" s="72">
        <v>415</v>
      </c>
      <c r="B169" s="73" t="s">
        <v>172</v>
      </c>
      <c r="C169" s="20">
        <v>1.61</v>
      </c>
      <c r="D169" s="20">
        <v>7.0000000000000007E-2</v>
      </c>
      <c r="E169" s="22">
        <f t="shared" si="6"/>
        <v>1.6800000000000002</v>
      </c>
    </row>
    <row r="170" spans="1:5" ht="22.5" customHeight="1" x14ac:dyDescent="0.2">
      <c r="A170" s="72">
        <v>417</v>
      </c>
      <c r="B170" s="19" t="s">
        <v>173</v>
      </c>
      <c r="C170" s="20">
        <v>2.11</v>
      </c>
      <c r="D170" s="20">
        <v>0.2</v>
      </c>
      <c r="E170" s="22">
        <f t="shared" si="6"/>
        <v>2.31</v>
      </c>
    </row>
    <row r="171" spans="1:5" ht="20.25" customHeight="1" x14ac:dyDescent="0.2">
      <c r="A171" s="72">
        <v>419</v>
      </c>
      <c r="B171" s="19" t="s">
        <v>174</v>
      </c>
      <c r="C171" s="20">
        <v>2.61</v>
      </c>
      <c r="D171" s="20">
        <v>1.39</v>
      </c>
      <c r="E171" s="22">
        <f t="shared" si="6"/>
        <v>4</v>
      </c>
    </row>
    <row r="172" spans="1:5" ht="22.5" customHeight="1" x14ac:dyDescent="0.2">
      <c r="A172" s="72">
        <v>420</v>
      </c>
      <c r="B172" s="19" t="s">
        <v>175</v>
      </c>
      <c r="C172" s="20">
        <v>4.8600000000000003</v>
      </c>
      <c r="D172" s="20">
        <v>0.46</v>
      </c>
      <c r="E172" s="22">
        <f t="shared" si="6"/>
        <v>5.32</v>
      </c>
    </row>
    <row r="173" spans="1:5" s="78" customFormat="1" ht="21.75" hidden="1" customHeight="1" x14ac:dyDescent="0.2">
      <c r="A173" s="74">
        <v>413</v>
      </c>
      <c r="B173" s="75" t="s">
        <v>176</v>
      </c>
      <c r="C173" s="76">
        <v>8.57</v>
      </c>
      <c r="D173" s="76">
        <v>1.99</v>
      </c>
      <c r="E173" s="77">
        <f t="shared" si="6"/>
        <v>10.56</v>
      </c>
    </row>
    <row r="174" spans="1:5" ht="21.75" customHeight="1" x14ac:dyDescent="0.2">
      <c r="A174" s="72">
        <v>413</v>
      </c>
      <c r="B174" s="19" t="s">
        <v>177</v>
      </c>
      <c r="C174" s="20">
        <v>8.0500000000000007</v>
      </c>
      <c r="D174" s="20">
        <v>1.33</v>
      </c>
      <c r="E174" s="22">
        <f t="shared" si="6"/>
        <v>9.3800000000000008</v>
      </c>
    </row>
    <row r="175" spans="1:5" ht="20.25" customHeight="1" x14ac:dyDescent="0.2">
      <c r="A175" s="72">
        <v>409</v>
      </c>
      <c r="B175" s="19" t="s">
        <v>178</v>
      </c>
      <c r="C175" s="20">
        <v>5.93</v>
      </c>
      <c r="D175" s="20">
        <v>1.52</v>
      </c>
      <c r="E175" s="22">
        <f t="shared" si="6"/>
        <v>7.4499999999999993</v>
      </c>
    </row>
    <row r="176" spans="1:5" ht="23.25" hidden="1" customHeight="1" x14ac:dyDescent="0.2">
      <c r="A176" s="72">
        <v>405</v>
      </c>
      <c r="B176" s="19" t="s">
        <v>179</v>
      </c>
      <c r="C176" s="20">
        <v>1.73</v>
      </c>
      <c r="D176" s="20">
        <v>1.17</v>
      </c>
      <c r="E176" s="22">
        <f t="shared" si="6"/>
        <v>2.9</v>
      </c>
    </row>
    <row r="177" spans="1:5" ht="22.5" hidden="1" customHeight="1" x14ac:dyDescent="0.2">
      <c r="A177" s="79">
        <v>410</v>
      </c>
      <c r="B177" s="80" t="s">
        <v>180</v>
      </c>
      <c r="C177" s="81">
        <v>1.4</v>
      </c>
      <c r="D177" s="82">
        <v>0.35</v>
      </c>
      <c r="E177" s="83">
        <f t="shared" si="6"/>
        <v>1.75</v>
      </c>
    </row>
    <row r="178" spans="1:5" ht="22.5" hidden="1" customHeight="1" x14ac:dyDescent="0.2">
      <c r="A178" s="74"/>
      <c r="B178" s="84" t="s">
        <v>181</v>
      </c>
      <c r="C178" s="76">
        <v>1.6</v>
      </c>
      <c r="D178" s="76">
        <v>0.25</v>
      </c>
      <c r="E178" s="77">
        <f t="shared" si="6"/>
        <v>1.85</v>
      </c>
    </row>
    <row r="179" spans="1:5" s="78" customFormat="1" ht="30" hidden="1" customHeight="1" x14ac:dyDescent="0.2">
      <c r="A179" s="74">
        <v>411</v>
      </c>
      <c r="B179" s="84" t="s">
        <v>182</v>
      </c>
      <c r="C179" s="76">
        <v>2.15</v>
      </c>
      <c r="D179" s="76">
        <v>4.26</v>
      </c>
      <c r="E179" s="77">
        <f t="shared" si="6"/>
        <v>6.41</v>
      </c>
    </row>
    <row r="180" spans="1:5" ht="30" customHeight="1" x14ac:dyDescent="0.2">
      <c r="A180" s="72">
        <v>411</v>
      </c>
      <c r="B180" s="19" t="s">
        <v>183</v>
      </c>
      <c r="C180" s="20">
        <v>1.63</v>
      </c>
      <c r="D180" s="20">
        <v>4.0999999999999996</v>
      </c>
      <c r="E180" s="22">
        <f t="shared" si="6"/>
        <v>5.7299999999999995</v>
      </c>
    </row>
    <row r="181" spans="1:5" s="78" customFormat="1" ht="22.5" hidden="1" customHeight="1" x14ac:dyDescent="0.2">
      <c r="A181" s="74">
        <v>421</v>
      </c>
      <c r="B181" s="84" t="s">
        <v>184</v>
      </c>
      <c r="C181" s="76">
        <v>1.65</v>
      </c>
      <c r="D181" s="76">
        <v>3.12</v>
      </c>
      <c r="E181" s="77">
        <f t="shared" si="6"/>
        <v>4.7699999999999996</v>
      </c>
    </row>
    <row r="182" spans="1:5" ht="22.5" customHeight="1" x14ac:dyDescent="0.2">
      <c r="A182" s="72">
        <v>421</v>
      </c>
      <c r="B182" s="19" t="s">
        <v>185</v>
      </c>
      <c r="C182" s="20">
        <v>1.1299999999999999</v>
      </c>
      <c r="D182" s="20">
        <v>2.46</v>
      </c>
      <c r="E182" s="22">
        <f t="shared" si="6"/>
        <v>3.59</v>
      </c>
    </row>
    <row r="183" spans="1:5" s="78" customFormat="1" ht="21" hidden="1" customHeight="1" x14ac:dyDescent="0.2">
      <c r="A183" s="74">
        <v>430</v>
      </c>
      <c r="B183" s="84" t="s">
        <v>186</v>
      </c>
      <c r="C183" s="76">
        <v>1.65</v>
      </c>
      <c r="D183" s="76">
        <v>2.39</v>
      </c>
      <c r="E183" s="77">
        <f t="shared" si="6"/>
        <v>4.04</v>
      </c>
    </row>
    <row r="184" spans="1:5" ht="21" customHeight="1" x14ac:dyDescent="0.2">
      <c r="A184" s="72">
        <v>430</v>
      </c>
      <c r="B184" s="19" t="s">
        <v>187</v>
      </c>
      <c r="C184" s="20">
        <v>1.1299999999999999</v>
      </c>
      <c r="D184" s="20">
        <v>1.73</v>
      </c>
      <c r="E184" s="22">
        <f t="shared" si="6"/>
        <v>2.86</v>
      </c>
    </row>
    <row r="185" spans="1:5" s="78" customFormat="1" ht="20.25" hidden="1" customHeight="1" x14ac:dyDescent="0.2">
      <c r="A185" s="74">
        <v>401</v>
      </c>
      <c r="B185" s="84" t="s">
        <v>188</v>
      </c>
      <c r="C185" s="76">
        <v>4.92</v>
      </c>
      <c r="D185" s="76">
        <v>1.96</v>
      </c>
      <c r="E185" s="77">
        <f t="shared" si="6"/>
        <v>6.88</v>
      </c>
    </row>
    <row r="186" spans="1:5" ht="15" x14ac:dyDescent="0.2">
      <c r="A186" s="72">
        <v>401</v>
      </c>
      <c r="B186" s="19" t="s">
        <v>189</v>
      </c>
      <c r="C186" s="20">
        <v>4.4000000000000004</v>
      </c>
      <c r="D186" s="20">
        <v>1.3</v>
      </c>
      <c r="E186" s="22">
        <f t="shared" si="6"/>
        <v>5.7</v>
      </c>
    </row>
    <row r="187" spans="1:5" s="78" customFormat="1" ht="26.25" hidden="1" customHeight="1" x14ac:dyDescent="0.2">
      <c r="A187" s="74">
        <v>402</v>
      </c>
      <c r="B187" s="84" t="s">
        <v>190</v>
      </c>
      <c r="C187" s="76">
        <v>9.8699999999999992</v>
      </c>
      <c r="D187" s="76">
        <v>2.75</v>
      </c>
      <c r="E187" s="77">
        <f t="shared" si="6"/>
        <v>12.62</v>
      </c>
    </row>
    <row r="188" spans="1:5" ht="24.75" hidden="1" customHeight="1" x14ac:dyDescent="0.2">
      <c r="A188" s="72">
        <v>403</v>
      </c>
      <c r="B188" s="19" t="s">
        <v>191</v>
      </c>
      <c r="C188" s="20">
        <v>1.73</v>
      </c>
      <c r="D188" s="20">
        <v>0.7</v>
      </c>
      <c r="E188" s="22">
        <f t="shared" si="6"/>
        <v>2.4299999999999997</v>
      </c>
    </row>
    <row r="189" spans="1:5" ht="30" hidden="1" customHeight="1" x14ac:dyDescent="0.2">
      <c r="A189" s="72">
        <v>404</v>
      </c>
      <c r="B189" s="19" t="s">
        <v>192</v>
      </c>
      <c r="C189" s="20">
        <v>1.73</v>
      </c>
      <c r="D189" s="20">
        <v>0.65</v>
      </c>
      <c r="E189" s="22">
        <f t="shared" si="6"/>
        <v>2.38</v>
      </c>
    </row>
    <row r="190" spans="1:5" ht="31.5" customHeight="1" x14ac:dyDescent="0.2">
      <c r="A190" s="72">
        <v>402</v>
      </c>
      <c r="B190" s="19" t="s">
        <v>193</v>
      </c>
      <c r="C190" s="20">
        <v>9.35</v>
      </c>
      <c r="D190" s="20">
        <v>2.09</v>
      </c>
      <c r="E190" s="22">
        <f t="shared" si="6"/>
        <v>11.44</v>
      </c>
    </row>
    <row r="191" spans="1:5" ht="22.5" customHeight="1" x14ac:dyDescent="0.2">
      <c r="A191" s="72">
        <v>422</v>
      </c>
      <c r="B191" s="80" t="s">
        <v>194</v>
      </c>
      <c r="C191" s="20">
        <v>0.52</v>
      </c>
      <c r="D191" s="81">
        <v>0.45</v>
      </c>
      <c r="E191" s="22">
        <f t="shared" si="6"/>
        <v>0.97</v>
      </c>
    </row>
    <row r="192" spans="1:5" ht="22.5" hidden="1" customHeight="1" x14ac:dyDescent="0.2">
      <c r="A192" s="72">
        <v>423</v>
      </c>
      <c r="B192" s="19" t="s">
        <v>195</v>
      </c>
      <c r="C192" s="20">
        <v>2</v>
      </c>
      <c r="D192" s="20">
        <v>0.6</v>
      </c>
      <c r="E192" s="22">
        <f t="shared" si="6"/>
        <v>2.6</v>
      </c>
    </row>
    <row r="193" spans="1:5" ht="24" hidden="1" customHeight="1" x14ac:dyDescent="0.2">
      <c r="A193" s="72">
        <v>424</v>
      </c>
      <c r="B193" s="19" t="s">
        <v>196</v>
      </c>
      <c r="C193" s="20">
        <v>2.1800000000000002</v>
      </c>
      <c r="D193" s="20">
        <v>0.59</v>
      </c>
      <c r="E193" s="22">
        <f t="shared" si="6"/>
        <v>2.77</v>
      </c>
    </row>
    <row r="194" spans="1:5" ht="21" hidden="1" customHeight="1" x14ac:dyDescent="0.2">
      <c r="A194" s="72">
        <v>425</v>
      </c>
      <c r="B194" s="19" t="s">
        <v>197</v>
      </c>
      <c r="C194" s="20">
        <v>2.75</v>
      </c>
      <c r="D194" s="20">
        <v>1.59</v>
      </c>
      <c r="E194" s="22">
        <f t="shared" si="6"/>
        <v>4.34</v>
      </c>
    </row>
    <row r="195" spans="1:5" ht="30" hidden="1" x14ac:dyDescent="0.2">
      <c r="A195" s="72">
        <v>426</v>
      </c>
      <c r="B195" s="19" t="s">
        <v>198</v>
      </c>
      <c r="C195" s="20">
        <v>2.23</v>
      </c>
      <c r="D195" s="20">
        <v>0.65</v>
      </c>
      <c r="E195" s="22">
        <f t="shared" si="6"/>
        <v>2.88</v>
      </c>
    </row>
    <row r="196" spans="1:5" ht="27.75" hidden="1" customHeight="1" x14ac:dyDescent="0.2">
      <c r="A196" s="72"/>
      <c r="B196" s="19" t="s">
        <v>199</v>
      </c>
      <c r="C196" s="20">
        <v>0.52</v>
      </c>
      <c r="D196" s="20">
        <v>0.35</v>
      </c>
      <c r="E196" s="22">
        <f t="shared" si="6"/>
        <v>0.87</v>
      </c>
    </row>
    <row r="197" spans="1:5" ht="21.75" customHeight="1" x14ac:dyDescent="0.2">
      <c r="A197" s="72">
        <v>416</v>
      </c>
      <c r="B197" s="19" t="s">
        <v>200</v>
      </c>
      <c r="C197" s="20">
        <v>11.28</v>
      </c>
      <c r="D197" s="20">
        <v>2.7</v>
      </c>
      <c r="E197" s="22">
        <f t="shared" si="6"/>
        <v>13.98</v>
      </c>
    </row>
    <row r="198" spans="1:5" ht="30" hidden="1" x14ac:dyDescent="0.2">
      <c r="A198" s="72">
        <v>427</v>
      </c>
      <c r="B198" s="19" t="s">
        <v>201</v>
      </c>
      <c r="C198" s="20">
        <v>1.19</v>
      </c>
      <c r="D198" s="20">
        <v>6.39</v>
      </c>
      <c r="E198" s="22">
        <f t="shared" si="6"/>
        <v>7.58</v>
      </c>
    </row>
    <row r="199" spans="1:5" ht="30" hidden="1" x14ac:dyDescent="0.2">
      <c r="A199" s="72">
        <v>428</v>
      </c>
      <c r="B199" s="19" t="s">
        <v>202</v>
      </c>
      <c r="C199" s="20">
        <v>1.19</v>
      </c>
      <c r="D199" s="20">
        <v>6.44</v>
      </c>
      <c r="E199" s="22">
        <f t="shared" si="6"/>
        <v>7.6300000000000008</v>
      </c>
    </row>
    <row r="200" spans="1:5" ht="28.5" customHeight="1" x14ac:dyDescent="0.2">
      <c r="A200" s="72">
        <v>437</v>
      </c>
      <c r="B200" s="19" t="s">
        <v>203</v>
      </c>
      <c r="C200" s="20">
        <v>1.41</v>
      </c>
      <c r="D200" s="20">
        <v>1.24</v>
      </c>
      <c r="E200" s="22">
        <f t="shared" si="6"/>
        <v>2.65</v>
      </c>
    </row>
    <row r="201" spans="1:5" ht="21.75" hidden="1" customHeight="1" x14ac:dyDescent="0.2">
      <c r="A201" s="72">
        <v>431</v>
      </c>
      <c r="B201" s="19" t="s">
        <v>204</v>
      </c>
      <c r="C201" s="20">
        <v>2.23</v>
      </c>
      <c r="D201" s="20">
        <v>0.61</v>
      </c>
      <c r="E201" s="22">
        <f t="shared" si="6"/>
        <v>2.84</v>
      </c>
    </row>
    <row r="202" spans="1:5" ht="30" x14ac:dyDescent="0.2">
      <c r="A202" s="72">
        <v>432</v>
      </c>
      <c r="B202" s="19" t="s">
        <v>205</v>
      </c>
      <c r="C202" s="20">
        <v>1.25</v>
      </c>
      <c r="D202" s="20">
        <v>0.79</v>
      </c>
      <c r="E202" s="22">
        <f t="shared" si="6"/>
        <v>2.04</v>
      </c>
    </row>
    <row r="203" spans="1:5" s="78" customFormat="1" ht="19.5" hidden="1" customHeight="1" x14ac:dyDescent="0.2">
      <c r="A203" s="74">
        <v>433</v>
      </c>
      <c r="B203" s="84" t="s">
        <v>206</v>
      </c>
      <c r="C203" s="76">
        <v>7.17</v>
      </c>
      <c r="D203" s="76">
        <v>1.76</v>
      </c>
      <c r="E203" s="77">
        <f t="shared" si="6"/>
        <v>8.93</v>
      </c>
    </row>
    <row r="204" spans="1:5" ht="19.5" customHeight="1" x14ac:dyDescent="0.2">
      <c r="A204" s="72">
        <v>433</v>
      </c>
      <c r="B204" s="19" t="s">
        <v>207</v>
      </c>
      <c r="C204" s="20">
        <v>6.65</v>
      </c>
      <c r="D204" s="20">
        <v>1.1299999999999999</v>
      </c>
      <c r="E204" s="22">
        <f t="shared" si="6"/>
        <v>7.78</v>
      </c>
    </row>
    <row r="205" spans="1:5" ht="18" customHeight="1" x14ac:dyDescent="0.2">
      <c r="A205" s="72">
        <v>434</v>
      </c>
      <c r="B205" s="19" t="s">
        <v>208</v>
      </c>
      <c r="C205" s="20">
        <v>3.68</v>
      </c>
      <c r="D205" s="20">
        <v>0.28000000000000003</v>
      </c>
      <c r="E205" s="22">
        <f t="shared" si="6"/>
        <v>3.96</v>
      </c>
    </row>
    <row r="206" spans="1:5" s="69" customFormat="1" ht="30" x14ac:dyDescent="0.2">
      <c r="A206" s="70">
        <v>435</v>
      </c>
      <c r="B206" s="71" t="s">
        <v>209</v>
      </c>
      <c r="C206" s="20">
        <v>3.93</v>
      </c>
      <c r="D206" s="20">
        <v>2.74</v>
      </c>
      <c r="E206" s="22">
        <f t="shared" si="6"/>
        <v>6.67</v>
      </c>
    </row>
    <row r="207" spans="1:5" s="69" customFormat="1" ht="15" x14ac:dyDescent="0.2">
      <c r="A207" s="70">
        <v>435.1</v>
      </c>
      <c r="B207" s="71" t="s">
        <v>210</v>
      </c>
      <c r="C207" s="20">
        <v>2.42</v>
      </c>
      <c r="D207" s="20">
        <v>1.55</v>
      </c>
      <c r="E207" s="22">
        <f t="shared" si="6"/>
        <v>3.9699999999999998</v>
      </c>
    </row>
    <row r="208" spans="1:5" ht="30" hidden="1" x14ac:dyDescent="0.2">
      <c r="A208" s="72">
        <v>436</v>
      </c>
      <c r="B208" s="19" t="s">
        <v>211</v>
      </c>
      <c r="C208" s="20">
        <v>2.34</v>
      </c>
      <c r="D208" s="20">
        <v>0.6</v>
      </c>
      <c r="E208" s="22">
        <f t="shared" si="6"/>
        <v>2.94</v>
      </c>
    </row>
    <row r="209" spans="1:12" ht="15" hidden="1" x14ac:dyDescent="0.2">
      <c r="A209" s="72">
        <v>438</v>
      </c>
      <c r="B209" s="19" t="s">
        <v>212</v>
      </c>
      <c r="C209" s="20">
        <v>1.19</v>
      </c>
      <c r="D209" s="20">
        <v>4.9400000000000004</v>
      </c>
      <c r="E209" s="22">
        <f t="shared" si="6"/>
        <v>6.1300000000000008</v>
      </c>
    </row>
    <row r="210" spans="1:12" ht="30" x14ac:dyDescent="0.2">
      <c r="A210" s="72">
        <v>441</v>
      </c>
      <c r="B210" s="19" t="s">
        <v>213</v>
      </c>
      <c r="C210" s="20">
        <v>1.97</v>
      </c>
      <c r="D210" s="20">
        <v>15.4</v>
      </c>
      <c r="E210" s="22">
        <f t="shared" si="6"/>
        <v>17.37</v>
      </c>
    </row>
    <row r="211" spans="1:12" ht="30" x14ac:dyDescent="0.2">
      <c r="A211" s="72">
        <v>442</v>
      </c>
      <c r="B211" s="19" t="s">
        <v>214</v>
      </c>
      <c r="C211" s="20">
        <v>1.7</v>
      </c>
      <c r="D211" s="20">
        <v>1.49</v>
      </c>
      <c r="E211" s="22">
        <f t="shared" si="6"/>
        <v>3.19</v>
      </c>
    </row>
    <row r="212" spans="1:12" s="1" customFormat="1" ht="25.5" x14ac:dyDescent="0.25">
      <c r="A212" s="72"/>
      <c r="B212" s="85" t="s">
        <v>215</v>
      </c>
      <c r="C212" s="86">
        <v>2.11</v>
      </c>
      <c r="D212" s="86">
        <v>2.7753000000000001</v>
      </c>
      <c r="E212" s="87">
        <v>4.8853</v>
      </c>
      <c r="F212" s="88"/>
      <c r="H212" s="89"/>
      <c r="I212" s="90"/>
      <c r="L212" s="91"/>
    </row>
    <row r="213" spans="1:12" s="1" customFormat="1" ht="25.5" x14ac:dyDescent="0.25">
      <c r="A213" s="72"/>
      <c r="B213" s="85" t="s">
        <v>216</v>
      </c>
      <c r="C213" s="86">
        <v>1.7</v>
      </c>
      <c r="D213" s="86">
        <v>3.5333349333333333</v>
      </c>
      <c r="E213" s="87">
        <v>5.2333349333333334</v>
      </c>
      <c r="F213" s="88"/>
      <c r="H213" s="89"/>
      <c r="I213" s="90"/>
      <c r="L213" s="91"/>
    </row>
    <row r="214" spans="1:12" ht="15" x14ac:dyDescent="0.2">
      <c r="A214" s="72">
        <v>443</v>
      </c>
      <c r="B214" s="92" t="s">
        <v>217</v>
      </c>
      <c r="C214" s="20">
        <v>0.21</v>
      </c>
      <c r="D214" s="20">
        <v>0.17</v>
      </c>
      <c r="E214" s="22">
        <f t="shared" si="6"/>
        <v>0.38</v>
      </c>
    </row>
    <row r="215" spans="1:12" ht="20.25" customHeight="1" x14ac:dyDescent="0.2">
      <c r="A215" s="72"/>
      <c r="B215" s="92" t="s">
        <v>166</v>
      </c>
      <c r="C215" s="20">
        <v>2.21</v>
      </c>
      <c r="D215" s="20">
        <v>1.32</v>
      </c>
      <c r="E215" s="22">
        <f t="shared" si="6"/>
        <v>3.5300000000000002</v>
      </c>
    </row>
    <row r="216" spans="1:12" ht="20.25" customHeight="1" x14ac:dyDescent="0.2">
      <c r="A216" s="72"/>
      <c r="B216" s="92" t="s">
        <v>168</v>
      </c>
      <c r="C216" s="20">
        <v>3.51</v>
      </c>
      <c r="D216" s="20">
        <v>1.86</v>
      </c>
      <c r="E216" s="22">
        <f t="shared" si="6"/>
        <v>5.37</v>
      </c>
    </row>
    <row r="217" spans="1:12" ht="20.25" customHeight="1" x14ac:dyDescent="0.2">
      <c r="A217" s="72"/>
      <c r="B217" s="93" t="s">
        <v>181</v>
      </c>
      <c r="C217" s="20">
        <v>1.6</v>
      </c>
      <c r="D217" s="81">
        <v>0.65</v>
      </c>
      <c r="E217" s="22">
        <f t="shared" si="6"/>
        <v>2.25</v>
      </c>
    </row>
    <row r="218" spans="1:12" ht="33" hidden="1" customHeight="1" x14ac:dyDescent="0.2">
      <c r="A218" s="72"/>
      <c r="B218" s="92" t="s">
        <v>199</v>
      </c>
      <c r="C218" s="20">
        <v>0.52</v>
      </c>
      <c r="D218" s="20">
        <v>0.35</v>
      </c>
      <c r="E218" s="22">
        <f t="shared" si="6"/>
        <v>0.87</v>
      </c>
    </row>
    <row r="219" spans="1:12" ht="60" x14ac:dyDescent="0.2">
      <c r="A219" s="72">
        <v>429</v>
      </c>
      <c r="B219" s="19" t="s">
        <v>218</v>
      </c>
      <c r="C219" s="20">
        <v>0.47</v>
      </c>
      <c r="D219" s="20"/>
      <c r="E219" s="22">
        <f t="shared" si="6"/>
        <v>0.47</v>
      </c>
    </row>
    <row r="220" spans="1:12" ht="30" x14ac:dyDescent="0.2">
      <c r="A220" s="72">
        <v>430</v>
      </c>
      <c r="B220" s="19" t="s">
        <v>219</v>
      </c>
      <c r="C220" s="20">
        <v>0.41</v>
      </c>
      <c r="D220" s="20"/>
      <c r="E220" s="22">
        <f t="shared" si="6"/>
        <v>0.41</v>
      </c>
    </row>
    <row r="221" spans="1:12" ht="24" customHeight="1" x14ac:dyDescent="0.2">
      <c r="A221" s="94"/>
      <c r="B221" s="95" t="s">
        <v>220</v>
      </c>
      <c r="C221" s="95"/>
      <c r="D221" s="95"/>
      <c r="E221" s="95"/>
    </row>
    <row r="222" spans="1:12" ht="25.5" customHeight="1" x14ac:dyDescent="0.2">
      <c r="A222" s="96"/>
      <c r="B222" s="97" t="s">
        <v>221</v>
      </c>
      <c r="C222" s="97"/>
      <c r="D222" s="97"/>
      <c r="E222" s="97"/>
    </row>
    <row r="223" spans="1:12" x14ac:dyDescent="0.2">
      <c r="A223" s="98"/>
      <c r="B223" s="99" t="s">
        <v>222</v>
      </c>
      <c r="C223" s="99"/>
      <c r="D223" s="99"/>
      <c r="E223" s="100"/>
    </row>
    <row r="224" spans="1:12" x14ac:dyDescent="0.2">
      <c r="A224" s="101">
        <v>1</v>
      </c>
      <c r="B224" s="85" t="s">
        <v>223</v>
      </c>
      <c r="C224" s="102">
        <v>0.17</v>
      </c>
      <c r="D224" s="102"/>
      <c r="E224" s="102"/>
    </row>
    <row r="225" spans="1:5" x14ac:dyDescent="0.2">
      <c r="A225" s="101">
        <v>2</v>
      </c>
      <c r="B225" s="85" t="s">
        <v>224</v>
      </c>
      <c r="C225" s="102">
        <v>0.2</v>
      </c>
      <c r="D225" s="102"/>
      <c r="E225" s="102"/>
    </row>
    <row r="226" spans="1:5" x14ac:dyDescent="0.2">
      <c r="A226" s="101">
        <v>3</v>
      </c>
      <c r="B226" s="85" t="s">
        <v>225</v>
      </c>
      <c r="C226" s="102">
        <v>0.24</v>
      </c>
      <c r="D226" s="102"/>
      <c r="E226" s="102"/>
    </row>
    <row r="227" spans="1:5" x14ac:dyDescent="0.2">
      <c r="A227" s="101">
        <v>4</v>
      </c>
      <c r="B227" s="85" t="s">
        <v>226</v>
      </c>
      <c r="C227" s="103">
        <v>0.49</v>
      </c>
      <c r="D227" s="103"/>
      <c r="E227" s="103"/>
    </row>
    <row r="228" spans="1:5" x14ac:dyDescent="0.2">
      <c r="A228" s="101">
        <v>5</v>
      </c>
      <c r="B228" s="85" t="s">
        <v>227</v>
      </c>
      <c r="C228" s="103">
        <v>0.48</v>
      </c>
      <c r="D228" s="103"/>
      <c r="E228" s="103"/>
    </row>
    <row r="229" spans="1:5" ht="46.5" customHeight="1" thickBot="1" x14ac:dyDescent="0.25">
      <c r="A229" s="104"/>
      <c r="B229" s="36" t="s">
        <v>228</v>
      </c>
      <c r="C229" s="37"/>
      <c r="D229" s="37"/>
      <c r="E229" s="38"/>
    </row>
    <row r="230" spans="1:5" ht="15" thickBot="1" x14ac:dyDescent="0.25">
      <c r="A230" s="10" t="s">
        <v>229</v>
      </c>
      <c r="B230" s="11"/>
      <c r="C230" s="11"/>
      <c r="D230" s="11"/>
      <c r="E230" s="12"/>
    </row>
    <row r="231" spans="1:5" ht="18.75" customHeight="1" x14ac:dyDescent="0.2">
      <c r="A231" s="13">
        <v>501</v>
      </c>
      <c r="B231" s="30" t="s">
        <v>230</v>
      </c>
      <c r="C231" s="15">
        <v>57.42</v>
      </c>
      <c r="D231" s="105">
        <v>16</v>
      </c>
      <c r="E231" s="17">
        <f>C231+D231</f>
        <v>73.42</v>
      </c>
    </row>
    <row r="232" spans="1:5" ht="15" hidden="1" x14ac:dyDescent="0.2">
      <c r="A232" s="18"/>
      <c r="B232" s="26" t="s">
        <v>231</v>
      </c>
      <c r="C232" s="20"/>
      <c r="D232" s="20"/>
      <c r="E232" s="22">
        <f>C232+D232</f>
        <v>0</v>
      </c>
    </row>
    <row r="233" spans="1:5" ht="18" hidden="1" customHeight="1" x14ac:dyDescent="0.2">
      <c r="A233" s="18">
        <v>503</v>
      </c>
      <c r="B233" s="26" t="s">
        <v>232</v>
      </c>
      <c r="C233" s="20">
        <v>27.42</v>
      </c>
      <c r="D233" s="81">
        <v>2.6</v>
      </c>
      <c r="E233" s="22">
        <f>C233+D233</f>
        <v>30.020000000000003</v>
      </c>
    </row>
    <row r="234" spans="1:5" ht="30.75" customHeight="1" thickBot="1" x14ac:dyDescent="0.25">
      <c r="A234" s="31"/>
      <c r="B234" s="36" t="s">
        <v>233</v>
      </c>
      <c r="C234" s="37"/>
      <c r="D234" s="37"/>
      <c r="E234" s="38"/>
    </row>
    <row r="235" spans="1:5" ht="21" customHeight="1" thickBot="1" x14ac:dyDescent="0.25">
      <c r="A235" s="10" t="s">
        <v>234</v>
      </c>
      <c r="B235" s="11"/>
      <c r="C235" s="11"/>
      <c r="D235" s="11"/>
      <c r="E235" s="12"/>
    </row>
    <row r="236" spans="1:5" ht="30" x14ac:dyDescent="0.2">
      <c r="A236" s="13">
        <v>601</v>
      </c>
      <c r="B236" s="14" t="s">
        <v>235</v>
      </c>
      <c r="C236" s="15">
        <v>8.6300000000000008</v>
      </c>
      <c r="D236" s="15">
        <v>0.5</v>
      </c>
      <c r="E236" s="17">
        <f t="shared" ref="E236:E262" si="7">C236+D236</f>
        <v>9.1300000000000008</v>
      </c>
    </row>
    <row r="237" spans="1:5" ht="30" x14ac:dyDescent="0.2">
      <c r="A237" s="18">
        <v>602</v>
      </c>
      <c r="B237" s="19" t="s">
        <v>236</v>
      </c>
      <c r="C237" s="20">
        <v>14.56</v>
      </c>
      <c r="D237" s="20">
        <v>0.56999999999999995</v>
      </c>
      <c r="E237" s="22">
        <f t="shared" si="7"/>
        <v>15.13</v>
      </c>
    </row>
    <row r="238" spans="1:5" ht="15" x14ac:dyDescent="0.2">
      <c r="A238" s="18">
        <v>603</v>
      </c>
      <c r="B238" s="19" t="s">
        <v>237</v>
      </c>
      <c r="C238" s="20">
        <v>8.6300000000000008</v>
      </c>
      <c r="D238" s="20">
        <v>0.5</v>
      </c>
      <c r="E238" s="22">
        <f t="shared" si="7"/>
        <v>9.1300000000000008</v>
      </c>
    </row>
    <row r="239" spans="1:5" ht="15" x14ac:dyDescent="0.2">
      <c r="A239" s="18">
        <v>604</v>
      </c>
      <c r="B239" s="19" t="s">
        <v>238</v>
      </c>
      <c r="C239" s="20">
        <v>5.82</v>
      </c>
      <c r="D239" s="20">
        <v>0.5</v>
      </c>
      <c r="E239" s="22">
        <f t="shared" si="7"/>
        <v>6.32</v>
      </c>
    </row>
    <row r="240" spans="1:5" ht="15" x14ac:dyDescent="0.2">
      <c r="A240" s="18">
        <v>605</v>
      </c>
      <c r="B240" s="19" t="s">
        <v>239</v>
      </c>
      <c r="C240" s="20">
        <v>11.75</v>
      </c>
      <c r="D240" s="20">
        <v>0.56999999999999995</v>
      </c>
      <c r="E240" s="22">
        <f t="shared" si="7"/>
        <v>12.32</v>
      </c>
    </row>
    <row r="241" spans="1:5" ht="15" x14ac:dyDescent="0.2">
      <c r="A241" s="18">
        <v>606</v>
      </c>
      <c r="B241" s="19" t="s">
        <v>240</v>
      </c>
      <c r="C241" s="20">
        <v>5.82</v>
      </c>
      <c r="D241" s="20">
        <v>0.5</v>
      </c>
      <c r="E241" s="22">
        <f t="shared" si="7"/>
        <v>6.32</v>
      </c>
    </row>
    <row r="242" spans="1:5" ht="30" x14ac:dyDescent="0.2">
      <c r="A242" s="18">
        <v>607</v>
      </c>
      <c r="B242" s="19" t="s">
        <v>241</v>
      </c>
      <c r="C242" s="20">
        <v>8.6300000000000008</v>
      </c>
      <c r="D242" s="20">
        <v>0.56999999999999995</v>
      </c>
      <c r="E242" s="22">
        <f t="shared" si="7"/>
        <v>9.2000000000000011</v>
      </c>
    </row>
    <row r="243" spans="1:5" ht="15" x14ac:dyDescent="0.2">
      <c r="A243" s="18">
        <v>608</v>
      </c>
      <c r="B243" s="19" t="s">
        <v>242</v>
      </c>
      <c r="C243" s="20">
        <v>14.56</v>
      </c>
      <c r="D243" s="20">
        <v>0.56999999999999995</v>
      </c>
      <c r="E243" s="22">
        <f t="shared" si="7"/>
        <v>15.13</v>
      </c>
    </row>
    <row r="244" spans="1:5" ht="30" x14ac:dyDescent="0.2">
      <c r="A244" s="18">
        <v>609</v>
      </c>
      <c r="B244" s="19" t="s">
        <v>243</v>
      </c>
      <c r="C244" s="20">
        <v>17.47</v>
      </c>
      <c r="D244" s="20">
        <v>0.62</v>
      </c>
      <c r="E244" s="22">
        <f t="shared" si="7"/>
        <v>18.09</v>
      </c>
    </row>
    <row r="245" spans="1:5" ht="37.5" customHeight="1" x14ac:dyDescent="0.2">
      <c r="A245" s="18">
        <v>610</v>
      </c>
      <c r="B245" s="19" t="s">
        <v>244</v>
      </c>
      <c r="C245" s="20">
        <v>14.56</v>
      </c>
      <c r="D245" s="20">
        <v>0.56999999999999995</v>
      </c>
      <c r="E245" s="22">
        <f t="shared" si="7"/>
        <v>15.13</v>
      </c>
    </row>
    <row r="246" spans="1:5" ht="15" customHeight="1" x14ac:dyDescent="0.2">
      <c r="A246" s="18">
        <v>626</v>
      </c>
      <c r="B246" s="71" t="s">
        <v>245</v>
      </c>
      <c r="C246" s="20">
        <v>14.56</v>
      </c>
      <c r="D246" s="20">
        <v>2.42</v>
      </c>
      <c r="E246" s="22">
        <f>C246+D246</f>
        <v>16.98</v>
      </c>
    </row>
    <row r="247" spans="1:5" ht="15" x14ac:dyDescent="0.2">
      <c r="A247" s="18">
        <v>611</v>
      </c>
      <c r="B247" s="19" t="s">
        <v>246</v>
      </c>
      <c r="C247" s="20">
        <v>8.6300000000000008</v>
      </c>
      <c r="D247" s="20">
        <v>0.5</v>
      </c>
      <c r="E247" s="22">
        <f t="shared" si="7"/>
        <v>9.1300000000000008</v>
      </c>
    </row>
    <row r="248" spans="1:5" ht="30" x14ac:dyDescent="0.2">
      <c r="A248" s="18">
        <v>612</v>
      </c>
      <c r="B248" s="19" t="s">
        <v>247</v>
      </c>
      <c r="C248" s="20">
        <v>11.75</v>
      </c>
      <c r="D248" s="20">
        <v>0.53</v>
      </c>
      <c r="E248" s="22">
        <f t="shared" si="7"/>
        <v>12.28</v>
      </c>
    </row>
    <row r="249" spans="1:5" ht="15" x14ac:dyDescent="0.2">
      <c r="A249" s="18">
        <v>613</v>
      </c>
      <c r="B249" s="19" t="s">
        <v>248</v>
      </c>
      <c r="C249" s="20">
        <v>11.75</v>
      </c>
      <c r="D249" s="20">
        <v>2.31</v>
      </c>
      <c r="E249" s="22">
        <f t="shared" si="7"/>
        <v>14.06</v>
      </c>
    </row>
    <row r="250" spans="1:5" ht="30" x14ac:dyDescent="0.2">
      <c r="A250" s="18">
        <v>614</v>
      </c>
      <c r="B250" s="19" t="s">
        <v>249</v>
      </c>
      <c r="C250" s="20">
        <v>11.75</v>
      </c>
      <c r="D250" s="20">
        <v>0.62</v>
      </c>
      <c r="E250" s="22">
        <f t="shared" si="7"/>
        <v>12.37</v>
      </c>
    </row>
    <row r="251" spans="1:5" ht="30" x14ac:dyDescent="0.2">
      <c r="A251" s="18">
        <v>615</v>
      </c>
      <c r="B251" s="19" t="s">
        <v>250</v>
      </c>
      <c r="C251" s="20">
        <v>17.47</v>
      </c>
      <c r="D251" s="20">
        <v>0.62</v>
      </c>
      <c r="E251" s="22">
        <f t="shared" si="7"/>
        <v>18.09</v>
      </c>
    </row>
    <row r="252" spans="1:5" ht="20.25" customHeight="1" x14ac:dyDescent="0.2">
      <c r="A252" s="18">
        <v>616</v>
      </c>
      <c r="B252" s="19" t="s">
        <v>251</v>
      </c>
      <c r="C252" s="20">
        <v>17.47</v>
      </c>
      <c r="D252" s="20">
        <v>0.71</v>
      </c>
      <c r="E252" s="22">
        <f t="shared" si="7"/>
        <v>18.18</v>
      </c>
    </row>
    <row r="253" spans="1:5" ht="45" x14ac:dyDescent="0.2">
      <c r="A253" s="18">
        <v>617</v>
      </c>
      <c r="B253" s="19" t="s">
        <v>252</v>
      </c>
      <c r="C253" s="20">
        <v>29.22</v>
      </c>
      <c r="D253" s="20">
        <v>0.71</v>
      </c>
      <c r="E253" s="22">
        <f t="shared" si="7"/>
        <v>29.93</v>
      </c>
    </row>
    <row r="254" spans="1:5" ht="15" x14ac:dyDescent="0.2">
      <c r="A254" s="18">
        <v>618</v>
      </c>
      <c r="B254" s="19" t="s">
        <v>253</v>
      </c>
      <c r="C254" s="20">
        <v>29.22</v>
      </c>
      <c r="D254" s="20">
        <v>0.71</v>
      </c>
      <c r="E254" s="22">
        <f t="shared" si="7"/>
        <v>29.93</v>
      </c>
    </row>
    <row r="255" spans="1:5" ht="30" x14ac:dyDescent="0.2">
      <c r="A255" s="18">
        <v>619</v>
      </c>
      <c r="B255" s="19" t="s">
        <v>254</v>
      </c>
      <c r="C255" s="20">
        <v>11.75</v>
      </c>
      <c r="D255" s="20">
        <v>0.5</v>
      </c>
      <c r="E255" s="22">
        <f t="shared" si="7"/>
        <v>12.25</v>
      </c>
    </row>
    <row r="256" spans="1:5" ht="30" x14ac:dyDescent="0.2">
      <c r="A256" s="18">
        <v>620</v>
      </c>
      <c r="B256" s="19" t="s">
        <v>255</v>
      </c>
      <c r="C256" s="20">
        <v>14.56</v>
      </c>
      <c r="D256" s="20">
        <v>0.62</v>
      </c>
      <c r="E256" s="22">
        <f t="shared" si="7"/>
        <v>15.18</v>
      </c>
    </row>
    <row r="257" spans="1:5" ht="30" x14ac:dyDescent="0.2">
      <c r="A257" s="18">
        <v>621</v>
      </c>
      <c r="B257" s="19" t="s">
        <v>256</v>
      </c>
      <c r="C257" s="20">
        <v>5.82</v>
      </c>
      <c r="D257" s="20">
        <v>0.53</v>
      </c>
      <c r="E257" s="22">
        <f t="shared" si="7"/>
        <v>6.3500000000000005</v>
      </c>
    </row>
    <row r="258" spans="1:5" ht="15" x14ac:dyDescent="0.2">
      <c r="A258" s="18">
        <v>622</v>
      </c>
      <c r="B258" s="19" t="s">
        <v>257</v>
      </c>
      <c r="C258" s="20">
        <v>5.82</v>
      </c>
      <c r="D258" s="20">
        <v>0.53</v>
      </c>
      <c r="E258" s="22">
        <f t="shared" si="7"/>
        <v>6.3500000000000005</v>
      </c>
    </row>
    <row r="259" spans="1:5" ht="30" x14ac:dyDescent="0.2">
      <c r="A259" s="18">
        <v>623</v>
      </c>
      <c r="B259" s="19" t="s">
        <v>258</v>
      </c>
      <c r="C259" s="20">
        <v>5.82</v>
      </c>
      <c r="D259" s="20">
        <v>0.56999999999999995</v>
      </c>
      <c r="E259" s="22">
        <f t="shared" si="7"/>
        <v>6.3900000000000006</v>
      </c>
    </row>
    <row r="260" spans="1:5" ht="14.25" customHeight="1" x14ac:dyDescent="0.2">
      <c r="A260" s="18">
        <v>624</v>
      </c>
      <c r="B260" s="71" t="s">
        <v>259</v>
      </c>
      <c r="C260" s="20">
        <v>26.2</v>
      </c>
      <c r="D260" s="20">
        <v>0.71</v>
      </c>
      <c r="E260" s="22">
        <f t="shared" si="7"/>
        <v>26.91</v>
      </c>
    </row>
    <row r="261" spans="1:5" ht="43.5" customHeight="1" x14ac:dyDescent="0.2">
      <c r="A261" s="18">
        <v>625</v>
      </c>
      <c r="B261" s="71" t="s">
        <v>260</v>
      </c>
      <c r="C261" s="20">
        <v>23.29</v>
      </c>
      <c r="D261" s="20">
        <v>0.84</v>
      </c>
      <c r="E261" s="22">
        <f t="shared" si="7"/>
        <v>24.13</v>
      </c>
    </row>
    <row r="262" spans="1:5" ht="60.75" thickBot="1" x14ac:dyDescent="0.25">
      <c r="A262" s="27">
        <v>626</v>
      </c>
      <c r="B262" s="106" t="s">
        <v>261</v>
      </c>
      <c r="C262" s="29">
        <v>11.75</v>
      </c>
      <c r="D262" s="29">
        <v>0.64</v>
      </c>
      <c r="E262" s="63">
        <f t="shared" si="7"/>
        <v>12.39</v>
      </c>
    </row>
    <row r="263" spans="1:5" ht="17.25" customHeight="1" thickBot="1" x14ac:dyDescent="0.25">
      <c r="A263" s="10" t="s">
        <v>262</v>
      </c>
      <c r="B263" s="11"/>
      <c r="C263" s="11"/>
      <c r="D263" s="11"/>
      <c r="E263" s="12"/>
    </row>
    <row r="264" spans="1:5" s="108" customFormat="1" ht="18.75" customHeight="1" x14ac:dyDescent="0.2">
      <c r="A264" s="13">
        <v>701</v>
      </c>
      <c r="B264" s="107" t="s">
        <v>263</v>
      </c>
      <c r="C264" s="15">
        <v>2.42</v>
      </c>
      <c r="D264" s="15">
        <v>0.05</v>
      </c>
      <c r="E264" s="17">
        <f t="shared" ref="E264:E291" si="8">C264+D264</f>
        <v>2.4699999999999998</v>
      </c>
    </row>
    <row r="265" spans="1:5" ht="17.25" customHeight="1" x14ac:dyDescent="0.2">
      <c r="A265" s="18">
        <v>702</v>
      </c>
      <c r="B265" s="26" t="s">
        <v>264</v>
      </c>
      <c r="C265" s="20">
        <v>3.64</v>
      </c>
      <c r="D265" s="20">
        <v>0.05</v>
      </c>
      <c r="E265" s="22">
        <f t="shared" si="8"/>
        <v>3.69</v>
      </c>
    </row>
    <row r="266" spans="1:5" ht="30.75" customHeight="1" x14ac:dyDescent="0.2">
      <c r="A266" s="18">
        <v>703</v>
      </c>
      <c r="B266" s="26" t="s">
        <v>265</v>
      </c>
      <c r="C266" s="20">
        <v>4.8499999999999996</v>
      </c>
      <c r="D266" s="20">
        <v>0.05</v>
      </c>
      <c r="E266" s="22">
        <f t="shared" si="8"/>
        <v>4.8999999999999995</v>
      </c>
    </row>
    <row r="267" spans="1:5" ht="15" hidden="1" x14ac:dyDescent="0.2">
      <c r="A267" s="109">
        <v>704</v>
      </c>
      <c r="B267" s="35" t="s">
        <v>266</v>
      </c>
      <c r="C267" s="76">
        <v>2.79</v>
      </c>
      <c r="D267" s="76">
        <v>0.05</v>
      </c>
      <c r="E267" s="77">
        <f t="shared" si="8"/>
        <v>2.84</v>
      </c>
    </row>
    <row r="268" spans="1:5" ht="30" hidden="1" x14ac:dyDescent="0.2">
      <c r="A268" s="109">
        <v>705</v>
      </c>
      <c r="B268" s="35" t="s">
        <v>267</v>
      </c>
      <c r="C268" s="76">
        <v>5.88</v>
      </c>
      <c r="D268" s="76">
        <v>0.05</v>
      </c>
      <c r="E268" s="77">
        <f t="shared" si="8"/>
        <v>5.93</v>
      </c>
    </row>
    <row r="269" spans="1:5" ht="30" customHeight="1" x14ac:dyDescent="0.2">
      <c r="A269" s="18">
        <v>706</v>
      </c>
      <c r="B269" s="26" t="s">
        <v>268</v>
      </c>
      <c r="C269" s="20">
        <v>4.8499999999999996</v>
      </c>
      <c r="D269" s="20">
        <v>0.05</v>
      </c>
      <c r="E269" s="22">
        <f t="shared" si="8"/>
        <v>4.8999999999999995</v>
      </c>
    </row>
    <row r="270" spans="1:5" ht="18.75" customHeight="1" x14ac:dyDescent="0.2">
      <c r="A270" s="18">
        <v>707</v>
      </c>
      <c r="B270" s="26" t="s">
        <v>269</v>
      </c>
      <c r="C270" s="20">
        <v>4.8499999999999996</v>
      </c>
      <c r="D270" s="20">
        <v>0.05</v>
      </c>
      <c r="E270" s="22">
        <f t="shared" si="8"/>
        <v>4.8999999999999995</v>
      </c>
    </row>
    <row r="271" spans="1:5" ht="16.5" customHeight="1" x14ac:dyDescent="0.2">
      <c r="A271" s="18">
        <v>708</v>
      </c>
      <c r="B271" s="26" t="s">
        <v>270</v>
      </c>
      <c r="C271" s="20">
        <v>4.8499999999999996</v>
      </c>
      <c r="D271" s="20">
        <v>0.05</v>
      </c>
      <c r="E271" s="22">
        <f t="shared" si="8"/>
        <v>4.8999999999999995</v>
      </c>
    </row>
    <row r="272" spans="1:5" ht="19.5" customHeight="1" x14ac:dyDescent="0.2">
      <c r="A272" s="18">
        <v>709</v>
      </c>
      <c r="B272" s="26" t="s">
        <v>271</v>
      </c>
      <c r="C272" s="20">
        <v>4.8499999999999996</v>
      </c>
      <c r="D272" s="20">
        <v>0.05</v>
      </c>
      <c r="E272" s="22">
        <f t="shared" si="8"/>
        <v>4.8999999999999995</v>
      </c>
    </row>
    <row r="273" spans="1:5" ht="18" customHeight="1" x14ac:dyDescent="0.2">
      <c r="A273" s="18">
        <v>710</v>
      </c>
      <c r="B273" s="26" t="s">
        <v>272</v>
      </c>
      <c r="C273" s="20">
        <v>4.8499999999999996</v>
      </c>
      <c r="D273" s="20">
        <v>0.05</v>
      </c>
      <c r="E273" s="22">
        <f t="shared" si="8"/>
        <v>4.8999999999999995</v>
      </c>
    </row>
    <row r="274" spans="1:5" ht="15" hidden="1" x14ac:dyDescent="0.2">
      <c r="A274" s="109">
        <v>711</v>
      </c>
      <c r="B274" s="35" t="s">
        <v>273</v>
      </c>
      <c r="C274" s="76">
        <v>2.79</v>
      </c>
      <c r="D274" s="76">
        <v>0.05</v>
      </c>
      <c r="E274" s="77">
        <f t="shared" si="8"/>
        <v>2.84</v>
      </c>
    </row>
    <row r="275" spans="1:5" ht="19.5" customHeight="1" x14ac:dyDescent="0.2">
      <c r="A275" s="18">
        <v>712</v>
      </c>
      <c r="B275" s="26" t="s">
        <v>274</v>
      </c>
      <c r="C275" s="20">
        <v>2.42</v>
      </c>
      <c r="D275" s="20">
        <v>0.05</v>
      </c>
      <c r="E275" s="22">
        <f t="shared" si="8"/>
        <v>2.4699999999999998</v>
      </c>
    </row>
    <row r="276" spans="1:5" ht="15" hidden="1" x14ac:dyDescent="0.2">
      <c r="A276" s="109">
        <v>713</v>
      </c>
      <c r="B276" s="35" t="s">
        <v>275</v>
      </c>
      <c r="C276" s="76">
        <v>2.79</v>
      </c>
      <c r="D276" s="76">
        <v>0.05</v>
      </c>
      <c r="E276" s="77">
        <f t="shared" si="8"/>
        <v>2.84</v>
      </c>
    </row>
    <row r="277" spans="1:5" ht="19.5" customHeight="1" x14ac:dyDescent="0.2">
      <c r="A277" s="18">
        <v>714</v>
      </c>
      <c r="B277" s="26" t="s">
        <v>276</v>
      </c>
      <c r="C277" s="20">
        <v>2.42</v>
      </c>
      <c r="D277" s="20">
        <v>0.05</v>
      </c>
      <c r="E277" s="22">
        <f t="shared" si="8"/>
        <v>2.4699999999999998</v>
      </c>
    </row>
    <row r="278" spans="1:5" ht="15" x14ac:dyDescent="0.2">
      <c r="A278" s="18">
        <v>715</v>
      </c>
      <c r="B278" s="26" t="s">
        <v>277</v>
      </c>
      <c r="C278" s="20">
        <v>3.64</v>
      </c>
      <c r="D278" s="20">
        <v>0.05</v>
      </c>
      <c r="E278" s="22">
        <f t="shared" si="8"/>
        <v>3.69</v>
      </c>
    </row>
    <row r="279" spans="1:5" ht="15" hidden="1" x14ac:dyDescent="0.2">
      <c r="A279" s="109">
        <v>716</v>
      </c>
      <c r="B279" s="35" t="s">
        <v>278</v>
      </c>
      <c r="C279" s="76">
        <v>3.72</v>
      </c>
      <c r="D279" s="76">
        <v>0.05</v>
      </c>
      <c r="E279" s="77">
        <f t="shared" si="8"/>
        <v>3.77</v>
      </c>
    </row>
    <row r="280" spans="1:5" ht="15" hidden="1" x14ac:dyDescent="0.2">
      <c r="A280" s="109">
        <v>717</v>
      </c>
      <c r="B280" s="35" t="s">
        <v>279</v>
      </c>
      <c r="C280" s="76">
        <v>2.79</v>
      </c>
      <c r="D280" s="76">
        <v>0.05</v>
      </c>
      <c r="E280" s="77">
        <f t="shared" si="8"/>
        <v>2.84</v>
      </c>
    </row>
    <row r="281" spans="1:5" ht="15" hidden="1" x14ac:dyDescent="0.2">
      <c r="A281" s="109">
        <v>718</v>
      </c>
      <c r="B281" s="35" t="s">
        <v>280</v>
      </c>
      <c r="C281" s="76">
        <v>4.6399999999999997</v>
      </c>
      <c r="D281" s="76">
        <v>0.05</v>
      </c>
      <c r="E281" s="77">
        <f t="shared" si="8"/>
        <v>4.6899999999999995</v>
      </c>
    </row>
    <row r="282" spans="1:5" ht="15" hidden="1" x14ac:dyDescent="0.2">
      <c r="A282" s="109">
        <v>719</v>
      </c>
      <c r="B282" s="35" t="s">
        <v>281</v>
      </c>
      <c r="C282" s="76">
        <v>1.86</v>
      </c>
      <c r="D282" s="76">
        <v>0.05</v>
      </c>
      <c r="E282" s="77">
        <f t="shared" si="8"/>
        <v>1.9100000000000001</v>
      </c>
    </row>
    <row r="283" spans="1:5" ht="19.5" customHeight="1" x14ac:dyDescent="0.2">
      <c r="A283" s="18">
        <v>720</v>
      </c>
      <c r="B283" s="26" t="s">
        <v>282</v>
      </c>
      <c r="C283" s="20">
        <v>2.42</v>
      </c>
      <c r="D283" s="20">
        <v>0.05</v>
      </c>
      <c r="E283" s="22">
        <f t="shared" si="8"/>
        <v>2.4699999999999998</v>
      </c>
    </row>
    <row r="284" spans="1:5" ht="20.25" customHeight="1" x14ac:dyDescent="0.2">
      <c r="A284" s="18">
        <v>721</v>
      </c>
      <c r="B284" s="26" t="s">
        <v>283</v>
      </c>
      <c r="C284" s="20">
        <v>2.42</v>
      </c>
      <c r="D284" s="20">
        <v>0.05</v>
      </c>
      <c r="E284" s="22">
        <f t="shared" si="8"/>
        <v>2.4699999999999998</v>
      </c>
    </row>
    <row r="285" spans="1:5" ht="30" hidden="1" x14ac:dyDescent="0.2">
      <c r="A285" s="109">
        <v>722</v>
      </c>
      <c r="B285" s="35" t="s">
        <v>284</v>
      </c>
      <c r="C285" s="76">
        <v>3.72</v>
      </c>
      <c r="D285" s="76">
        <v>0.01</v>
      </c>
      <c r="E285" s="77">
        <f t="shared" si="8"/>
        <v>3.73</v>
      </c>
    </row>
    <row r="286" spans="1:5" ht="15" hidden="1" x14ac:dyDescent="0.2">
      <c r="A286" s="109">
        <v>723</v>
      </c>
      <c r="B286" s="35" t="s">
        <v>285</v>
      </c>
      <c r="C286" s="76">
        <v>1.86</v>
      </c>
      <c r="D286" s="76">
        <v>0.05</v>
      </c>
      <c r="E286" s="77">
        <f t="shared" si="8"/>
        <v>1.9100000000000001</v>
      </c>
    </row>
    <row r="287" spans="1:5" ht="20.25" customHeight="1" x14ac:dyDescent="0.2">
      <c r="A287" s="18">
        <v>724</v>
      </c>
      <c r="B287" s="26" t="s">
        <v>286</v>
      </c>
      <c r="C287" s="20">
        <v>2.4700000000000002</v>
      </c>
      <c r="D287" s="20">
        <v>0.05</v>
      </c>
      <c r="E287" s="22">
        <f t="shared" si="8"/>
        <v>2.52</v>
      </c>
    </row>
    <row r="288" spans="1:5" ht="15" hidden="1" x14ac:dyDescent="0.2">
      <c r="A288" s="109">
        <v>725</v>
      </c>
      <c r="B288" s="35" t="s">
        <v>287</v>
      </c>
      <c r="C288" s="76">
        <v>3.72</v>
      </c>
      <c r="D288" s="76">
        <v>0.05</v>
      </c>
      <c r="E288" s="77">
        <f t="shared" si="8"/>
        <v>3.77</v>
      </c>
    </row>
    <row r="289" spans="1:5" ht="15" hidden="1" x14ac:dyDescent="0.2">
      <c r="A289" s="109">
        <v>726</v>
      </c>
      <c r="B289" s="35" t="s">
        <v>288</v>
      </c>
      <c r="C289" s="76">
        <v>5.88</v>
      </c>
      <c r="D289" s="76">
        <v>0.05</v>
      </c>
      <c r="E289" s="77">
        <f t="shared" si="8"/>
        <v>5.93</v>
      </c>
    </row>
    <row r="290" spans="1:5" s="114" customFormat="1" ht="18" hidden="1" customHeight="1" x14ac:dyDescent="0.2">
      <c r="A290" s="110">
        <v>727</v>
      </c>
      <c r="B290" s="111" t="s">
        <v>289</v>
      </c>
      <c r="C290" s="112">
        <v>1.1299999999999999</v>
      </c>
      <c r="D290" s="112">
        <v>0.04</v>
      </c>
      <c r="E290" s="113">
        <f t="shared" si="8"/>
        <v>1.17</v>
      </c>
    </row>
    <row r="291" spans="1:5" s="69" customFormat="1" ht="18" customHeight="1" x14ac:dyDescent="0.2">
      <c r="A291" s="115">
        <v>725</v>
      </c>
      <c r="B291" s="116" t="s">
        <v>290</v>
      </c>
      <c r="C291" s="20">
        <v>4.8499999999999996</v>
      </c>
      <c r="D291" s="20">
        <v>1.27</v>
      </c>
      <c r="E291" s="22">
        <f t="shared" si="8"/>
        <v>6.1199999999999992</v>
      </c>
    </row>
    <row r="292" spans="1:5" s="69" customFormat="1" ht="18" customHeight="1" thickBot="1" x14ac:dyDescent="0.25">
      <c r="A292" s="117"/>
      <c r="B292" s="118" t="s">
        <v>291</v>
      </c>
      <c r="C292" s="119"/>
      <c r="D292" s="119"/>
      <c r="E292" s="120"/>
    </row>
    <row r="293" spans="1:5" ht="19.5" customHeight="1" thickBot="1" x14ac:dyDescent="0.25">
      <c r="A293" s="10" t="s">
        <v>292</v>
      </c>
      <c r="B293" s="11"/>
      <c r="C293" s="11"/>
      <c r="D293" s="11"/>
      <c r="E293" s="12"/>
    </row>
    <row r="294" spans="1:5" ht="21" customHeight="1" x14ac:dyDescent="0.2">
      <c r="A294" s="121">
        <v>801</v>
      </c>
      <c r="B294" s="122" t="s">
        <v>293</v>
      </c>
      <c r="C294" s="15">
        <v>13.45</v>
      </c>
      <c r="D294" s="15">
        <v>0.32</v>
      </c>
      <c r="E294" s="17">
        <f t="shared" ref="E294:E309" si="9">D294+C294</f>
        <v>13.77</v>
      </c>
    </row>
    <row r="295" spans="1:5" ht="21" customHeight="1" x14ac:dyDescent="0.2">
      <c r="A295" s="115">
        <v>802</v>
      </c>
      <c r="B295" s="116" t="s">
        <v>294</v>
      </c>
      <c r="C295" s="20">
        <v>21.32</v>
      </c>
      <c r="D295" s="20">
        <v>0.56999999999999995</v>
      </c>
      <c r="E295" s="22">
        <f t="shared" si="9"/>
        <v>21.89</v>
      </c>
    </row>
    <row r="296" spans="1:5" ht="19.5" customHeight="1" x14ac:dyDescent="0.2">
      <c r="A296" s="115">
        <v>803</v>
      </c>
      <c r="B296" s="116" t="s">
        <v>295</v>
      </c>
      <c r="C296" s="20">
        <v>21.32</v>
      </c>
      <c r="D296" s="20">
        <v>0.59</v>
      </c>
      <c r="E296" s="22">
        <f t="shared" si="9"/>
        <v>21.91</v>
      </c>
    </row>
    <row r="297" spans="1:5" ht="18.75" customHeight="1" x14ac:dyDescent="0.2">
      <c r="A297" s="115">
        <v>804</v>
      </c>
      <c r="B297" s="116" t="s">
        <v>296</v>
      </c>
      <c r="C297" s="20">
        <v>10.47</v>
      </c>
      <c r="D297" s="20">
        <v>0.32</v>
      </c>
      <c r="E297" s="22">
        <f t="shared" si="9"/>
        <v>10.790000000000001</v>
      </c>
    </row>
    <row r="298" spans="1:5" ht="30" x14ac:dyDescent="0.2">
      <c r="A298" s="115">
        <v>805</v>
      </c>
      <c r="B298" s="116" t="s">
        <v>297</v>
      </c>
      <c r="C298" s="20">
        <v>52.09</v>
      </c>
      <c r="D298" s="20">
        <v>2.64</v>
      </c>
      <c r="E298" s="22">
        <f t="shared" si="9"/>
        <v>54.730000000000004</v>
      </c>
    </row>
    <row r="299" spans="1:5" ht="21" hidden="1" customHeight="1" x14ac:dyDescent="0.2">
      <c r="A299" s="115">
        <v>806</v>
      </c>
      <c r="B299" s="116" t="s">
        <v>298</v>
      </c>
      <c r="C299" s="20"/>
      <c r="D299" s="20"/>
      <c r="E299" s="22"/>
    </row>
    <row r="300" spans="1:5" ht="30" hidden="1" x14ac:dyDescent="0.2">
      <c r="A300" s="115">
        <v>807</v>
      </c>
      <c r="B300" s="116" t="s">
        <v>299</v>
      </c>
      <c r="C300" s="20"/>
      <c r="D300" s="20"/>
      <c r="E300" s="22"/>
    </row>
    <row r="301" spans="1:5" ht="21" hidden="1" customHeight="1" x14ac:dyDescent="0.2">
      <c r="A301" s="115">
        <v>808</v>
      </c>
      <c r="B301" s="116" t="s">
        <v>300</v>
      </c>
      <c r="C301" s="20"/>
      <c r="D301" s="20"/>
      <c r="E301" s="22"/>
    </row>
    <row r="302" spans="1:5" ht="20.25" customHeight="1" x14ac:dyDescent="0.2">
      <c r="A302" s="115">
        <v>809</v>
      </c>
      <c r="B302" s="116" t="s">
        <v>301</v>
      </c>
      <c r="C302" s="20">
        <v>16.43</v>
      </c>
      <c r="D302" s="20">
        <v>0.09</v>
      </c>
      <c r="E302" s="22">
        <f t="shared" si="9"/>
        <v>16.52</v>
      </c>
    </row>
    <row r="303" spans="1:5" ht="30" x14ac:dyDescent="0.2">
      <c r="A303" s="123"/>
      <c r="B303" s="116" t="s">
        <v>302</v>
      </c>
      <c r="C303" s="20">
        <v>16.43</v>
      </c>
      <c r="D303" s="20">
        <v>1.4</v>
      </c>
      <c r="E303" s="22">
        <f t="shared" si="9"/>
        <v>17.829999999999998</v>
      </c>
    </row>
    <row r="304" spans="1:5" ht="30" x14ac:dyDescent="0.2">
      <c r="A304" s="115">
        <v>810</v>
      </c>
      <c r="B304" s="116" t="s">
        <v>303</v>
      </c>
      <c r="C304" s="20">
        <v>15.55</v>
      </c>
      <c r="D304" s="20">
        <v>0.05</v>
      </c>
      <c r="E304" s="22">
        <f t="shared" si="9"/>
        <v>15.600000000000001</v>
      </c>
    </row>
    <row r="305" spans="1:5" ht="32.25" customHeight="1" x14ac:dyDescent="0.2">
      <c r="A305" s="115">
        <v>811</v>
      </c>
      <c r="B305" s="116" t="s">
        <v>304</v>
      </c>
      <c r="C305" s="20">
        <v>15.55</v>
      </c>
      <c r="D305" s="20">
        <v>0.05</v>
      </c>
      <c r="E305" s="22">
        <f t="shared" si="9"/>
        <v>15.600000000000001</v>
      </c>
    </row>
    <row r="306" spans="1:5" ht="60" x14ac:dyDescent="0.2">
      <c r="A306" s="115">
        <v>812</v>
      </c>
      <c r="B306" s="116" t="s">
        <v>305</v>
      </c>
      <c r="C306" s="20">
        <v>79.09</v>
      </c>
      <c r="D306" s="20">
        <v>1.81</v>
      </c>
      <c r="E306" s="22">
        <f t="shared" si="9"/>
        <v>80.900000000000006</v>
      </c>
    </row>
    <row r="307" spans="1:5" ht="75" x14ac:dyDescent="0.2">
      <c r="A307" s="115">
        <v>813</v>
      </c>
      <c r="B307" s="116" t="s">
        <v>306</v>
      </c>
      <c r="C307" s="20">
        <v>79.09</v>
      </c>
      <c r="D307" s="20">
        <v>1.81</v>
      </c>
      <c r="E307" s="22">
        <f t="shared" si="9"/>
        <v>80.900000000000006</v>
      </c>
    </row>
    <row r="308" spans="1:5" ht="45" x14ac:dyDescent="0.2">
      <c r="A308" s="124">
        <v>815</v>
      </c>
      <c r="B308" s="125" t="s">
        <v>307</v>
      </c>
      <c r="C308" s="29">
        <v>62.67</v>
      </c>
      <c r="D308" s="29">
        <v>0.49</v>
      </c>
      <c r="E308" s="22">
        <f t="shared" si="9"/>
        <v>63.160000000000004</v>
      </c>
    </row>
    <row r="309" spans="1:5" ht="45.75" thickBot="1" x14ac:dyDescent="0.25">
      <c r="A309" s="124">
        <v>816</v>
      </c>
      <c r="B309" s="125" t="s">
        <v>308</v>
      </c>
      <c r="C309" s="29">
        <v>62.67</v>
      </c>
      <c r="D309" s="29">
        <v>0.49</v>
      </c>
      <c r="E309" s="63">
        <f t="shared" si="9"/>
        <v>63.160000000000004</v>
      </c>
    </row>
    <row r="310" spans="1:5" s="129" customFormat="1" ht="30.75" hidden="1" thickBot="1" x14ac:dyDescent="0.25">
      <c r="A310" s="126"/>
      <c r="B310" s="127" t="s">
        <v>309</v>
      </c>
      <c r="C310" s="128">
        <v>13.4</v>
      </c>
      <c r="D310" s="128">
        <v>0.45</v>
      </c>
      <c r="E310" s="128">
        <f>D310+C310</f>
        <v>13.85</v>
      </c>
    </row>
    <row r="311" spans="1:5" ht="19.5" customHeight="1" thickBot="1" x14ac:dyDescent="0.25">
      <c r="A311" s="10" t="s">
        <v>310</v>
      </c>
      <c r="B311" s="11"/>
      <c r="C311" s="11"/>
      <c r="D311" s="11"/>
      <c r="E311" s="12"/>
    </row>
    <row r="312" spans="1:5" ht="15" x14ac:dyDescent="0.2">
      <c r="A312" s="13">
        <v>901</v>
      </c>
      <c r="B312" s="30" t="s">
        <v>311</v>
      </c>
      <c r="C312" s="15">
        <v>19.3</v>
      </c>
      <c r="D312" s="15">
        <v>0.02</v>
      </c>
      <c r="E312" s="17">
        <f t="shared" ref="E312:E331" si="10">C312+D312</f>
        <v>19.32</v>
      </c>
    </row>
    <row r="313" spans="1:5" ht="30" x14ac:dyDescent="0.2">
      <c r="A313" s="18">
        <v>902</v>
      </c>
      <c r="B313" s="26" t="s">
        <v>312</v>
      </c>
      <c r="C313" s="20">
        <v>9.65</v>
      </c>
      <c r="D313" s="20">
        <v>0.02</v>
      </c>
      <c r="E313" s="22">
        <f t="shared" si="10"/>
        <v>9.67</v>
      </c>
    </row>
    <row r="314" spans="1:5" ht="15" x14ac:dyDescent="0.2">
      <c r="A314" s="18">
        <v>903</v>
      </c>
      <c r="B314" s="26" t="s">
        <v>313</v>
      </c>
      <c r="C314" s="20">
        <v>14.48</v>
      </c>
      <c r="D314" s="20">
        <v>0.89</v>
      </c>
      <c r="E314" s="22">
        <f t="shared" si="10"/>
        <v>15.370000000000001</v>
      </c>
    </row>
    <row r="315" spans="1:5" ht="30" x14ac:dyDescent="0.2">
      <c r="A315" s="18">
        <v>904</v>
      </c>
      <c r="B315" s="26" t="s">
        <v>314</v>
      </c>
      <c r="C315" s="20">
        <v>14.48</v>
      </c>
      <c r="D315" s="20">
        <v>0.02</v>
      </c>
      <c r="E315" s="22">
        <f t="shared" si="10"/>
        <v>14.5</v>
      </c>
    </row>
    <row r="316" spans="1:5" ht="15" x14ac:dyDescent="0.2">
      <c r="A316" s="18">
        <v>905</v>
      </c>
      <c r="B316" s="26" t="s">
        <v>315</v>
      </c>
      <c r="C316" s="20">
        <v>28.95</v>
      </c>
      <c r="D316" s="20">
        <v>0.89</v>
      </c>
      <c r="E316" s="22">
        <f t="shared" si="10"/>
        <v>29.84</v>
      </c>
    </row>
    <row r="317" spans="1:5" ht="15" x14ac:dyDescent="0.2">
      <c r="A317" s="18">
        <v>906</v>
      </c>
      <c r="B317" s="26" t="s">
        <v>316</v>
      </c>
      <c r="C317" s="20">
        <v>24.13</v>
      </c>
      <c r="D317" s="20">
        <v>0.98</v>
      </c>
      <c r="E317" s="22">
        <f t="shared" si="10"/>
        <v>25.11</v>
      </c>
    </row>
    <row r="318" spans="1:5" ht="15" x14ac:dyDescent="0.2">
      <c r="A318" s="18">
        <v>907</v>
      </c>
      <c r="B318" s="26" t="s">
        <v>317</v>
      </c>
      <c r="C318" s="20">
        <v>14.48</v>
      </c>
      <c r="D318" s="20">
        <v>0.02</v>
      </c>
      <c r="E318" s="22">
        <f t="shared" si="10"/>
        <v>14.5</v>
      </c>
    </row>
    <row r="319" spans="1:5" ht="15" x14ac:dyDescent="0.2">
      <c r="A319" s="18">
        <v>908</v>
      </c>
      <c r="B319" s="26" t="s">
        <v>318</v>
      </c>
      <c r="C319" s="20">
        <v>19.3</v>
      </c>
      <c r="D319" s="20">
        <v>0</v>
      </c>
      <c r="E319" s="22">
        <f t="shared" si="10"/>
        <v>19.3</v>
      </c>
    </row>
    <row r="320" spans="1:5" ht="15" x14ac:dyDescent="0.2">
      <c r="A320" s="18">
        <v>909</v>
      </c>
      <c r="B320" s="26" t="s">
        <v>319</v>
      </c>
      <c r="C320" s="20">
        <v>9.65</v>
      </c>
      <c r="D320" s="20">
        <v>0.84</v>
      </c>
      <c r="E320" s="22">
        <f t="shared" si="10"/>
        <v>10.49</v>
      </c>
    </row>
    <row r="321" spans="1:5" ht="30" x14ac:dyDescent="0.2">
      <c r="A321" s="18">
        <v>910</v>
      </c>
      <c r="B321" s="26" t="s">
        <v>320</v>
      </c>
      <c r="C321" s="20">
        <v>14.48</v>
      </c>
      <c r="D321" s="20">
        <v>0.01</v>
      </c>
      <c r="E321" s="22">
        <f t="shared" si="10"/>
        <v>14.49</v>
      </c>
    </row>
    <row r="322" spans="1:5" ht="15" x14ac:dyDescent="0.2">
      <c r="A322" s="18">
        <v>911</v>
      </c>
      <c r="B322" s="26" t="s">
        <v>321</v>
      </c>
      <c r="C322" s="20">
        <v>24.13</v>
      </c>
      <c r="D322" s="20">
        <v>2.23</v>
      </c>
      <c r="E322" s="22">
        <f t="shared" si="10"/>
        <v>26.36</v>
      </c>
    </row>
    <row r="323" spans="1:5" ht="15" x14ac:dyDescent="0.2">
      <c r="A323" s="18">
        <v>912</v>
      </c>
      <c r="B323" s="26" t="s">
        <v>322</v>
      </c>
      <c r="C323" s="20">
        <v>19.3</v>
      </c>
      <c r="D323" s="20">
        <v>2.23</v>
      </c>
      <c r="E323" s="22">
        <f t="shared" si="10"/>
        <v>21.53</v>
      </c>
    </row>
    <row r="324" spans="1:5" ht="14.25" customHeight="1" x14ac:dyDescent="0.2">
      <c r="A324" s="18">
        <v>913</v>
      </c>
      <c r="B324" s="26" t="s">
        <v>323</v>
      </c>
      <c r="C324" s="20">
        <v>19.3</v>
      </c>
      <c r="D324" s="20">
        <v>2.33</v>
      </c>
      <c r="E324" s="22">
        <f t="shared" si="10"/>
        <v>21.630000000000003</v>
      </c>
    </row>
    <row r="325" spans="1:5" ht="14.25" customHeight="1" x14ac:dyDescent="0.2">
      <c r="A325" s="18">
        <v>914</v>
      </c>
      <c r="B325" s="26" t="s">
        <v>324</v>
      </c>
      <c r="C325" s="20">
        <v>8.6999999999999993</v>
      </c>
      <c r="D325" s="20">
        <v>0</v>
      </c>
      <c r="E325" s="22">
        <f t="shared" si="10"/>
        <v>8.6999999999999993</v>
      </c>
    </row>
    <row r="326" spans="1:5" ht="14.25" customHeight="1" x14ac:dyDescent="0.2">
      <c r="A326" s="18">
        <v>915</v>
      </c>
      <c r="B326" s="26" t="s">
        <v>325</v>
      </c>
      <c r="C326" s="20">
        <v>17.399999999999999</v>
      </c>
      <c r="D326" s="20">
        <v>0</v>
      </c>
      <c r="E326" s="22">
        <f t="shared" si="10"/>
        <v>17.399999999999999</v>
      </c>
    </row>
    <row r="327" spans="1:5" ht="14.25" customHeight="1" thickBot="1" x14ac:dyDescent="0.25">
      <c r="A327" s="27"/>
      <c r="B327" s="28" t="s">
        <v>326</v>
      </c>
      <c r="C327" s="29">
        <v>14.64</v>
      </c>
      <c r="D327" s="29">
        <v>0.03</v>
      </c>
      <c r="E327" s="63">
        <f t="shared" si="10"/>
        <v>14.67</v>
      </c>
    </row>
    <row r="328" spans="1:5" ht="20.25" customHeight="1" thickBot="1" x14ac:dyDescent="0.25">
      <c r="A328" s="10" t="s">
        <v>327</v>
      </c>
      <c r="B328" s="11"/>
      <c r="C328" s="11"/>
      <c r="D328" s="11"/>
      <c r="E328" s="12"/>
    </row>
    <row r="329" spans="1:5" ht="14.25" customHeight="1" x14ac:dyDescent="0.2">
      <c r="A329" s="13">
        <v>951</v>
      </c>
      <c r="B329" s="30" t="s">
        <v>328</v>
      </c>
      <c r="C329" s="15">
        <v>4.62</v>
      </c>
      <c r="D329" s="15">
        <v>0.28000000000000003</v>
      </c>
      <c r="E329" s="17">
        <f t="shared" si="10"/>
        <v>4.9000000000000004</v>
      </c>
    </row>
    <row r="330" spans="1:5" ht="14.25" customHeight="1" x14ac:dyDescent="0.2">
      <c r="A330" s="18">
        <v>952</v>
      </c>
      <c r="B330" s="26" t="s">
        <v>329</v>
      </c>
      <c r="C330" s="20">
        <v>11.55</v>
      </c>
      <c r="D330" s="20">
        <v>2.14</v>
      </c>
      <c r="E330" s="22">
        <f t="shared" si="10"/>
        <v>13.690000000000001</v>
      </c>
    </row>
    <row r="331" spans="1:5" ht="14.25" customHeight="1" x14ac:dyDescent="0.2">
      <c r="A331" s="18">
        <v>953</v>
      </c>
      <c r="B331" s="26" t="s">
        <v>330</v>
      </c>
      <c r="C331" s="20">
        <v>12.32</v>
      </c>
      <c r="D331" s="20">
        <v>0.28000000000000003</v>
      </c>
      <c r="E331" s="22">
        <f t="shared" si="10"/>
        <v>12.6</v>
      </c>
    </row>
    <row r="332" spans="1:5" ht="14.25" customHeight="1" x14ac:dyDescent="0.2">
      <c r="A332" s="18">
        <v>979</v>
      </c>
      <c r="B332" s="26" t="s">
        <v>331</v>
      </c>
      <c r="C332" s="20">
        <v>16.579999999999998</v>
      </c>
      <c r="D332" s="20">
        <v>10.27</v>
      </c>
      <c r="E332" s="22">
        <f>C332+D332</f>
        <v>26.849999999999998</v>
      </c>
    </row>
    <row r="333" spans="1:5" ht="14.25" customHeight="1" x14ac:dyDescent="0.2">
      <c r="A333" s="27">
        <v>980</v>
      </c>
      <c r="B333" s="28" t="s">
        <v>332</v>
      </c>
      <c r="C333" s="29">
        <v>15.4</v>
      </c>
      <c r="D333" s="29">
        <v>5.14</v>
      </c>
      <c r="E333" s="63">
        <f>C333+D333</f>
        <v>20.54</v>
      </c>
    </row>
    <row r="334" spans="1:5" s="1" customFormat="1" ht="14.25" customHeight="1" x14ac:dyDescent="0.2">
      <c r="A334" s="98"/>
      <c r="B334" s="130" t="s">
        <v>333</v>
      </c>
      <c r="C334" s="131"/>
      <c r="D334" s="131"/>
      <c r="E334" s="132"/>
    </row>
    <row r="335" spans="1:5" s="1" customFormat="1" ht="14.25" customHeight="1" x14ac:dyDescent="0.2">
      <c r="A335" s="98"/>
      <c r="B335" s="99" t="s">
        <v>334</v>
      </c>
      <c r="C335" s="99"/>
      <c r="D335" s="99"/>
      <c r="E335" s="100"/>
    </row>
    <row r="336" spans="1:5" s="1" customFormat="1" ht="14.25" customHeight="1" thickBot="1" x14ac:dyDescent="0.25">
      <c r="A336" s="101"/>
      <c r="B336" s="85" t="s">
        <v>335</v>
      </c>
      <c r="C336" s="103">
        <v>2.0350000000000001</v>
      </c>
      <c r="D336" s="103"/>
      <c r="E336" s="103"/>
    </row>
    <row r="337" spans="1:5" ht="14.25" customHeight="1" thickBot="1" x14ac:dyDescent="0.25">
      <c r="A337" s="10" t="s">
        <v>336</v>
      </c>
      <c r="B337" s="11"/>
      <c r="C337" s="11"/>
      <c r="D337" s="11"/>
      <c r="E337" s="12"/>
    </row>
    <row r="338" spans="1:5" ht="45" x14ac:dyDescent="0.2">
      <c r="A338" s="121">
        <v>751</v>
      </c>
      <c r="B338" s="122" t="s">
        <v>337</v>
      </c>
      <c r="C338" s="15">
        <v>7.34</v>
      </c>
      <c r="D338" s="15"/>
      <c r="E338" s="17">
        <f t="shared" ref="E338:E346" si="11">C338</f>
        <v>7.34</v>
      </c>
    </row>
    <row r="339" spans="1:5" ht="30" x14ac:dyDescent="0.2">
      <c r="A339" s="115">
        <v>752</v>
      </c>
      <c r="B339" s="133" t="s">
        <v>338</v>
      </c>
      <c r="C339" s="20">
        <v>6.13</v>
      </c>
      <c r="D339" s="20"/>
      <c r="E339" s="22">
        <f t="shared" si="11"/>
        <v>6.13</v>
      </c>
    </row>
    <row r="340" spans="1:5" ht="45" x14ac:dyDescent="0.2">
      <c r="A340" s="115">
        <v>753</v>
      </c>
      <c r="B340" s="133" t="s">
        <v>339</v>
      </c>
      <c r="C340" s="20">
        <v>8.56</v>
      </c>
      <c r="D340" s="20"/>
      <c r="E340" s="22">
        <f t="shared" si="11"/>
        <v>8.56</v>
      </c>
    </row>
    <row r="341" spans="1:5" ht="30" x14ac:dyDescent="0.2">
      <c r="A341" s="115">
        <v>754</v>
      </c>
      <c r="B341" s="133" t="s">
        <v>340</v>
      </c>
      <c r="C341" s="20">
        <v>7.34</v>
      </c>
      <c r="D341" s="20"/>
      <c r="E341" s="22">
        <f t="shared" si="11"/>
        <v>7.34</v>
      </c>
    </row>
    <row r="342" spans="1:5" ht="30" x14ac:dyDescent="0.25">
      <c r="A342" s="115">
        <v>755</v>
      </c>
      <c r="B342" s="134" t="s">
        <v>341</v>
      </c>
      <c r="C342" s="20">
        <v>6.13</v>
      </c>
      <c r="D342" s="20"/>
      <c r="E342" s="22">
        <f t="shared" si="11"/>
        <v>6.13</v>
      </c>
    </row>
    <row r="343" spans="1:5" ht="30" x14ac:dyDescent="0.25">
      <c r="A343" s="115">
        <v>756</v>
      </c>
      <c r="B343" s="134" t="s">
        <v>342</v>
      </c>
      <c r="C343" s="20">
        <v>7.34</v>
      </c>
      <c r="D343" s="20"/>
      <c r="E343" s="22">
        <f t="shared" si="11"/>
        <v>7.34</v>
      </c>
    </row>
    <row r="344" spans="1:5" ht="60" x14ac:dyDescent="0.25">
      <c r="A344" s="115">
        <v>757</v>
      </c>
      <c r="B344" s="134" t="s">
        <v>343</v>
      </c>
      <c r="C344" s="20">
        <v>7.34</v>
      </c>
      <c r="D344" s="20"/>
      <c r="E344" s="22">
        <f t="shared" si="11"/>
        <v>7.34</v>
      </c>
    </row>
    <row r="345" spans="1:5" ht="45" x14ac:dyDescent="0.25">
      <c r="A345" s="115">
        <v>758</v>
      </c>
      <c r="B345" s="134" t="s">
        <v>344</v>
      </c>
      <c r="C345" s="20">
        <v>8.56</v>
      </c>
      <c r="D345" s="20"/>
      <c r="E345" s="22">
        <f t="shared" si="11"/>
        <v>8.56</v>
      </c>
    </row>
    <row r="346" spans="1:5" ht="17.25" customHeight="1" x14ac:dyDescent="0.25">
      <c r="A346" s="115">
        <v>759</v>
      </c>
      <c r="B346" s="134" t="s">
        <v>345</v>
      </c>
      <c r="C346" s="20">
        <v>4.9000000000000004</v>
      </c>
      <c r="D346" s="20"/>
      <c r="E346" s="22">
        <f t="shared" si="11"/>
        <v>4.9000000000000004</v>
      </c>
    </row>
    <row r="347" spans="1:5" ht="14.25" hidden="1" x14ac:dyDescent="0.2">
      <c r="A347" s="135" t="s">
        <v>346</v>
      </c>
      <c r="B347" s="136"/>
      <c r="C347" s="136"/>
      <c r="D347" s="136"/>
      <c r="E347" s="137"/>
    </row>
    <row r="348" spans="1:5" ht="15" hidden="1" x14ac:dyDescent="0.25">
      <c r="A348" s="18">
        <v>360</v>
      </c>
      <c r="B348" s="57" t="s">
        <v>347</v>
      </c>
      <c r="C348" s="138"/>
      <c r="D348" s="138"/>
      <c r="E348" s="139">
        <f>C348</f>
        <v>0</v>
      </c>
    </row>
    <row r="349" spans="1:5" ht="15" customHeight="1" x14ac:dyDescent="0.2">
      <c r="A349" s="23" t="s">
        <v>348</v>
      </c>
      <c r="B349" s="24"/>
      <c r="C349" s="24"/>
      <c r="D349" s="24"/>
      <c r="E349" s="25"/>
    </row>
    <row r="350" spans="1:5" ht="33" customHeight="1" x14ac:dyDescent="0.2">
      <c r="A350" s="140" t="s">
        <v>349</v>
      </c>
      <c r="B350" s="141"/>
      <c r="C350" s="141"/>
      <c r="D350" s="141"/>
      <c r="E350" s="142"/>
    </row>
    <row r="351" spans="1:5" ht="15" x14ac:dyDescent="0.2">
      <c r="A351" s="18"/>
      <c r="B351" s="26" t="s">
        <v>350</v>
      </c>
      <c r="C351" s="20">
        <v>17.73</v>
      </c>
      <c r="D351" s="18">
        <v>0.39</v>
      </c>
      <c r="E351" s="143">
        <f>C351+D351</f>
        <v>18.12</v>
      </c>
    </row>
    <row r="352" spans="1:5" ht="15" x14ac:dyDescent="0.2">
      <c r="A352" s="18"/>
      <c r="B352" s="26" t="s">
        <v>351</v>
      </c>
      <c r="C352" s="20">
        <v>29.04</v>
      </c>
      <c r="D352" s="18">
        <v>0.39</v>
      </c>
      <c r="E352" s="143">
        <f>C352+D352</f>
        <v>29.43</v>
      </c>
    </row>
    <row r="353" spans="1:5" ht="15" x14ac:dyDescent="0.2">
      <c r="A353" s="18"/>
      <c r="B353" s="26" t="s">
        <v>352</v>
      </c>
      <c r="C353" s="20">
        <v>31.47</v>
      </c>
      <c r="D353" s="18">
        <v>0.39</v>
      </c>
      <c r="E353" s="143">
        <f>C353+D353</f>
        <v>31.86</v>
      </c>
    </row>
    <row r="354" spans="1:5" ht="16.5" customHeight="1" x14ac:dyDescent="0.2">
      <c r="A354" s="18"/>
      <c r="B354" s="26" t="s">
        <v>353</v>
      </c>
      <c r="C354" s="20">
        <v>34.380000000000003</v>
      </c>
      <c r="D354" s="18">
        <v>0.39</v>
      </c>
      <c r="E354" s="143">
        <f>C354+D354</f>
        <v>34.770000000000003</v>
      </c>
    </row>
    <row r="355" spans="1:5" ht="33" customHeight="1" x14ac:dyDescent="0.2">
      <c r="A355" s="135" t="s">
        <v>354</v>
      </c>
      <c r="B355" s="136"/>
      <c r="C355" s="136"/>
      <c r="D355" s="136"/>
      <c r="E355" s="137"/>
    </row>
    <row r="356" spans="1:5" ht="15" x14ac:dyDescent="0.2">
      <c r="A356" s="18"/>
      <c r="B356" s="26" t="s">
        <v>355</v>
      </c>
      <c r="C356" s="20">
        <v>19.149999999999999</v>
      </c>
      <c r="D356" s="18">
        <v>0.39</v>
      </c>
      <c r="E356" s="143">
        <f>C356+D356</f>
        <v>19.54</v>
      </c>
    </row>
    <row r="357" spans="1:5" ht="15" x14ac:dyDescent="0.2">
      <c r="A357" s="18"/>
      <c r="B357" s="26" t="s">
        <v>356</v>
      </c>
      <c r="C357" s="20">
        <v>32.090000000000003</v>
      </c>
      <c r="D357" s="18">
        <v>0.39</v>
      </c>
      <c r="E357" s="143">
        <f>C357+D357</f>
        <v>32.480000000000004</v>
      </c>
    </row>
    <row r="358" spans="1:5" ht="15.75" customHeight="1" x14ac:dyDescent="0.2">
      <c r="A358" s="18"/>
      <c r="B358" s="26" t="s">
        <v>357</v>
      </c>
      <c r="C358" s="20">
        <v>34.36</v>
      </c>
      <c r="D358" s="18">
        <v>0.39</v>
      </c>
      <c r="E358" s="143">
        <f>C358+D358</f>
        <v>34.75</v>
      </c>
    </row>
    <row r="359" spans="1:5" ht="14.25" customHeight="1" x14ac:dyDescent="0.2">
      <c r="A359" s="18"/>
      <c r="B359" s="26" t="s">
        <v>358</v>
      </c>
      <c r="C359" s="20">
        <v>37.159999999999997</v>
      </c>
      <c r="D359" s="18">
        <v>0.39</v>
      </c>
      <c r="E359" s="143">
        <f>C359+D359</f>
        <v>37.549999999999997</v>
      </c>
    </row>
    <row r="360" spans="1:5" ht="14.25" hidden="1" customHeight="1" x14ac:dyDescent="0.2">
      <c r="A360" s="23" t="s">
        <v>359</v>
      </c>
      <c r="B360" s="24" t="s">
        <v>359</v>
      </c>
      <c r="C360" s="24"/>
      <c r="D360" s="24"/>
      <c r="E360" s="25"/>
    </row>
    <row r="361" spans="1:5" s="1" customFormat="1" ht="29.25" customHeight="1" x14ac:dyDescent="0.2">
      <c r="A361" s="98"/>
      <c r="B361" s="144" t="s">
        <v>360</v>
      </c>
      <c r="C361" s="145"/>
      <c r="D361" s="145"/>
      <c r="E361" s="132"/>
    </row>
    <row r="362" spans="1:5" s="1" customFormat="1" ht="14.25" customHeight="1" x14ac:dyDescent="0.2">
      <c r="A362" s="98"/>
      <c r="B362" s="146" t="s">
        <v>334</v>
      </c>
      <c r="C362" s="146"/>
      <c r="D362" s="146"/>
      <c r="E362" s="100"/>
    </row>
    <row r="363" spans="1:5" s="1" customFormat="1" ht="14.25" customHeight="1" x14ac:dyDescent="0.2">
      <c r="A363" s="98"/>
      <c r="B363" s="85" t="s">
        <v>361</v>
      </c>
      <c r="C363" s="103">
        <v>1.76</v>
      </c>
      <c r="D363" s="103"/>
      <c r="E363" s="103"/>
    </row>
    <row r="364" spans="1:5" s="1" customFormat="1" ht="14.25" customHeight="1" thickBot="1" x14ac:dyDescent="0.25">
      <c r="A364" s="101"/>
      <c r="B364" s="85" t="s">
        <v>335</v>
      </c>
      <c r="C364" s="103">
        <v>2.0350000000000001</v>
      </c>
      <c r="D364" s="103"/>
      <c r="E364" s="103"/>
    </row>
    <row r="365" spans="1:5" ht="15.75" customHeight="1" thickBot="1" x14ac:dyDescent="0.25">
      <c r="A365" s="10" t="s">
        <v>362</v>
      </c>
      <c r="B365" s="11" t="s">
        <v>359</v>
      </c>
      <c r="C365" s="11"/>
      <c r="D365" s="11"/>
      <c r="E365" s="12"/>
    </row>
    <row r="366" spans="1:5" ht="31.5" customHeight="1" x14ac:dyDescent="0.2">
      <c r="A366" s="13">
        <v>950</v>
      </c>
      <c r="B366" s="30" t="s">
        <v>363</v>
      </c>
      <c r="C366" s="15">
        <v>10.94</v>
      </c>
      <c r="D366" s="15">
        <v>3.23</v>
      </c>
      <c r="E366" s="147">
        <f>C366+D366</f>
        <v>14.17</v>
      </c>
    </row>
    <row r="367" spans="1:5" ht="48.75" customHeight="1" thickBot="1" x14ac:dyDescent="0.25">
      <c r="A367" s="27" t="s">
        <v>364</v>
      </c>
      <c r="B367" s="28" t="s">
        <v>365</v>
      </c>
      <c r="C367" s="29">
        <v>6.19</v>
      </c>
      <c r="D367" s="29">
        <v>0.83</v>
      </c>
      <c r="E367" s="148">
        <f>C367+D367</f>
        <v>7.0200000000000005</v>
      </c>
    </row>
    <row r="368" spans="1:5" ht="14.25" customHeight="1" thickBot="1" x14ac:dyDescent="0.25">
      <c r="A368" s="10" t="s">
        <v>366</v>
      </c>
      <c r="B368" s="11"/>
      <c r="C368" s="11"/>
      <c r="D368" s="11"/>
      <c r="E368" s="12"/>
    </row>
    <row r="369" spans="1:5" ht="17.25" customHeight="1" x14ac:dyDescent="0.25">
      <c r="A369" s="149" t="s">
        <v>367</v>
      </c>
      <c r="B369" s="149"/>
      <c r="C369" s="149"/>
      <c r="D369" s="149"/>
      <c r="E369" s="149"/>
    </row>
    <row r="370" spans="1:5" ht="15" x14ac:dyDescent="0.2">
      <c r="A370" s="18">
        <v>200</v>
      </c>
      <c r="B370" s="26" t="s">
        <v>368</v>
      </c>
      <c r="C370" s="20">
        <v>0.31</v>
      </c>
      <c r="D370" s="20">
        <v>0.02</v>
      </c>
      <c r="E370" s="143">
        <f>C370+D370</f>
        <v>0.33</v>
      </c>
    </row>
    <row r="371" spans="1:5" ht="17.25" customHeight="1" x14ac:dyDescent="0.25">
      <c r="A371" s="150" t="s">
        <v>369</v>
      </c>
      <c r="B371" s="151"/>
      <c r="C371" s="151"/>
      <c r="D371" s="151"/>
      <c r="E371" s="152"/>
    </row>
    <row r="372" spans="1:5" s="69" customFormat="1" ht="30" x14ac:dyDescent="0.2">
      <c r="A372" s="115"/>
      <c r="B372" s="116" t="s">
        <v>370</v>
      </c>
      <c r="C372" s="20">
        <v>5</v>
      </c>
      <c r="D372" s="20">
        <v>0.4</v>
      </c>
      <c r="E372" s="22">
        <f>C372+D372</f>
        <v>5.4</v>
      </c>
    </row>
    <row r="373" spans="1:5" ht="14.25" hidden="1" x14ac:dyDescent="0.2">
      <c r="A373" s="23" t="s">
        <v>371</v>
      </c>
      <c r="B373" s="24"/>
      <c r="C373" s="24"/>
      <c r="D373" s="24"/>
      <c r="E373" s="25"/>
    </row>
    <row r="374" spans="1:5" ht="14.25" hidden="1" x14ac:dyDescent="0.2">
      <c r="A374" s="153" t="s">
        <v>372</v>
      </c>
      <c r="B374" s="153"/>
      <c r="C374" s="153"/>
      <c r="D374" s="153"/>
      <c r="E374" s="153"/>
    </row>
    <row r="375" spans="1:5" ht="14.25" hidden="1" x14ac:dyDescent="0.2">
      <c r="A375" s="154"/>
      <c r="B375" s="155" t="s">
        <v>373</v>
      </c>
      <c r="C375" s="143">
        <v>3.36</v>
      </c>
      <c r="D375" s="154"/>
      <c r="E375" s="156">
        <f>C375+D376</f>
        <v>3.51</v>
      </c>
    </row>
    <row r="376" spans="1:5" ht="14.25" hidden="1" x14ac:dyDescent="0.2">
      <c r="A376" s="154"/>
      <c r="B376" s="155" t="s">
        <v>374</v>
      </c>
      <c r="C376" s="155"/>
      <c r="D376" s="143">
        <v>0.15</v>
      </c>
      <c r="E376" s="157"/>
    </row>
    <row r="377" spans="1:5" ht="15" hidden="1" x14ac:dyDescent="0.25">
      <c r="A377" s="18"/>
      <c r="B377" s="158" t="s">
        <v>375</v>
      </c>
      <c r="C377" s="158"/>
      <c r="D377" s="159" t="s">
        <v>376</v>
      </c>
      <c r="E377" s="160" t="s">
        <v>377</v>
      </c>
    </row>
    <row r="378" spans="1:5" ht="15" hidden="1" x14ac:dyDescent="0.25">
      <c r="A378" s="160">
        <v>501</v>
      </c>
      <c r="B378" s="59" t="s">
        <v>378</v>
      </c>
      <c r="C378" s="59"/>
      <c r="D378" s="20">
        <v>1.68</v>
      </c>
      <c r="E378" s="20">
        <f t="shared" ref="E378:E384" si="12">D378</f>
        <v>1.68</v>
      </c>
    </row>
    <row r="379" spans="1:5" ht="15" hidden="1" x14ac:dyDescent="0.25">
      <c r="A379" s="160">
        <v>501.1</v>
      </c>
      <c r="B379" s="59" t="s">
        <v>379</v>
      </c>
      <c r="C379" s="59"/>
      <c r="D379" s="20">
        <v>0.96</v>
      </c>
      <c r="E379" s="20">
        <f t="shared" si="12"/>
        <v>0.96</v>
      </c>
    </row>
    <row r="380" spans="1:5" ht="15" hidden="1" x14ac:dyDescent="0.25">
      <c r="A380" s="160">
        <v>502</v>
      </c>
      <c r="B380" s="59" t="s">
        <v>380</v>
      </c>
      <c r="C380" s="59"/>
      <c r="D380" s="20">
        <v>3.56</v>
      </c>
      <c r="E380" s="20">
        <f t="shared" si="12"/>
        <v>3.56</v>
      </c>
    </row>
    <row r="381" spans="1:5" ht="15" hidden="1" x14ac:dyDescent="0.25">
      <c r="A381" s="160" t="s">
        <v>381</v>
      </c>
      <c r="B381" s="161" t="s">
        <v>382</v>
      </c>
      <c r="C381" s="59"/>
      <c r="D381" s="20"/>
      <c r="E381" s="20">
        <f t="shared" si="12"/>
        <v>0</v>
      </c>
    </row>
    <row r="382" spans="1:5" ht="15" hidden="1" x14ac:dyDescent="0.25">
      <c r="A382" s="160" t="s">
        <v>383</v>
      </c>
      <c r="B382" s="161" t="s">
        <v>384</v>
      </c>
      <c r="C382" s="59"/>
      <c r="D382" s="20"/>
      <c r="E382" s="20">
        <f t="shared" si="12"/>
        <v>0</v>
      </c>
    </row>
    <row r="383" spans="1:5" ht="15" hidden="1" x14ac:dyDescent="0.25">
      <c r="A383" s="160">
        <v>503</v>
      </c>
      <c r="B383" s="59" t="s">
        <v>385</v>
      </c>
      <c r="C383" s="59"/>
      <c r="D383" s="20">
        <v>3.56</v>
      </c>
      <c r="E383" s="20">
        <f t="shared" si="12"/>
        <v>3.56</v>
      </c>
    </row>
    <row r="384" spans="1:5" ht="15" hidden="1" x14ac:dyDescent="0.25">
      <c r="A384" s="160">
        <v>504</v>
      </c>
      <c r="B384" s="161" t="s">
        <v>386</v>
      </c>
      <c r="C384" s="59"/>
      <c r="D384" s="20"/>
      <c r="E384" s="20">
        <f t="shared" si="12"/>
        <v>0</v>
      </c>
    </row>
    <row r="385" spans="1:5" ht="15" hidden="1" x14ac:dyDescent="0.25">
      <c r="A385" s="18"/>
      <c r="B385" s="158" t="s">
        <v>387</v>
      </c>
      <c r="C385" s="158"/>
      <c r="D385" s="20"/>
      <c r="E385" s="20"/>
    </row>
    <row r="386" spans="1:5" ht="15" hidden="1" x14ac:dyDescent="0.25">
      <c r="A386" s="160">
        <v>505</v>
      </c>
      <c r="B386" s="59" t="s">
        <v>388</v>
      </c>
      <c r="C386" s="59"/>
      <c r="D386" s="20">
        <v>2.1800000000000002</v>
      </c>
      <c r="E386" s="20">
        <f t="shared" ref="E386:E420" si="13">D386</f>
        <v>2.1800000000000002</v>
      </c>
    </row>
    <row r="387" spans="1:5" ht="15" hidden="1" x14ac:dyDescent="0.25">
      <c r="A387" s="160">
        <v>506</v>
      </c>
      <c r="B387" s="59" t="s">
        <v>389</v>
      </c>
      <c r="C387" s="59"/>
      <c r="D387" s="20">
        <v>1.32</v>
      </c>
      <c r="E387" s="20">
        <f t="shared" si="13"/>
        <v>1.32</v>
      </c>
    </row>
    <row r="388" spans="1:5" ht="15" hidden="1" x14ac:dyDescent="0.25">
      <c r="A388" s="160">
        <v>507</v>
      </c>
      <c r="B388" s="161" t="s">
        <v>390</v>
      </c>
      <c r="C388" s="59"/>
      <c r="D388" s="20"/>
      <c r="E388" s="20">
        <f t="shared" si="13"/>
        <v>0</v>
      </c>
    </row>
    <row r="389" spans="1:5" ht="15" hidden="1" x14ac:dyDescent="0.25">
      <c r="A389" s="160">
        <v>508</v>
      </c>
      <c r="B389" s="59" t="s">
        <v>391</v>
      </c>
      <c r="C389" s="59"/>
      <c r="D389" s="20">
        <v>2.1800000000000002</v>
      </c>
      <c r="E389" s="20">
        <f t="shared" si="13"/>
        <v>2.1800000000000002</v>
      </c>
    </row>
    <row r="390" spans="1:5" ht="15" hidden="1" x14ac:dyDescent="0.25">
      <c r="A390" s="160">
        <v>509</v>
      </c>
      <c r="B390" s="59" t="s">
        <v>392</v>
      </c>
      <c r="C390" s="59"/>
      <c r="D390" s="20">
        <v>2.1800000000000002</v>
      </c>
      <c r="E390" s="20">
        <f t="shared" si="13"/>
        <v>2.1800000000000002</v>
      </c>
    </row>
    <row r="391" spans="1:5" ht="15" hidden="1" x14ac:dyDescent="0.25">
      <c r="A391" s="160">
        <v>510</v>
      </c>
      <c r="B391" s="161" t="s">
        <v>393</v>
      </c>
      <c r="C391" s="59"/>
      <c r="D391" s="20"/>
      <c r="E391" s="20">
        <f t="shared" si="13"/>
        <v>0</v>
      </c>
    </row>
    <row r="392" spans="1:5" ht="15" hidden="1" x14ac:dyDescent="0.25">
      <c r="A392" s="160">
        <v>511</v>
      </c>
      <c r="B392" s="161" t="s">
        <v>394</v>
      </c>
      <c r="C392" s="59"/>
      <c r="D392" s="20"/>
      <c r="E392" s="20">
        <f t="shared" si="13"/>
        <v>0</v>
      </c>
    </row>
    <row r="393" spans="1:5" ht="15" hidden="1" x14ac:dyDescent="0.25">
      <c r="A393" s="160">
        <v>512</v>
      </c>
      <c r="B393" s="59" t="s">
        <v>395</v>
      </c>
      <c r="C393" s="59"/>
      <c r="D393" s="20">
        <v>2.1800000000000002</v>
      </c>
      <c r="E393" s="20">
        <f t="shared" si="13"/>
        <v>2.1800000000000002</v>
      </c>
    </row>
    <row r="394" spans="1:5" ht="15" hidden="1" x14ac:dyDescent="0.25">
      <c r="A394" s="160">
        <v>513</v>
      </c>
      <c r="B394" s="59" t="s">
        <v>396</v>
      </c>
      <c r="C394" s="59"/>
      <c r="D394" s="20">
        <v>2.1800000000000002</v>
      </c>
      <c r="E394" s="20">
        <f t="shared" si="13"/>
        <v>2.1800000000000002</v>
      </c>
    </row>
    <row r="395" spans="1:5" ht="15" hidden="1" x14ac:dyDescent="0.25">
      <c r="A395" s="160">
        <v>514</v>
      </c>
      <c r="B395" s="161" t="s">
        <v>397</v>
      </c>
      <c r="C395" s="59"/>
      <c r="D395" s="20"/>
      <c r="E395" s="20">
        <f t="shared" si="13"/>
        <v>0</v>
      </c>
    </row>
    <row r="396" spans="1:5" ht="15" hidden="1" x14ac:dyDescent="0.25">
      <c r="A396" s="160">
        <v>515</v>
      </c>
      <c r="B396" s="161" t="s">
        <v>398</v>
      </c>
      <c r="C396" s="59"/>
      <c r="D396" s="20"/>
      <c r="E396" s="20">
        <f t="shared" si="13"/>
        <v>0</v>
      </c>
    </row>
    <row r="397" spans="1:5" ht="15" hidden="1" x14ac:dyDescent="0.25">
      <c r="A397" s="160">
        <v>516</v>
      </c>
      <c r="B397" s="161" t="s">
        <v>399</v>
      </c>
      <c r="C397" s="59"/>
      <c r="D397" s="20"/>
      <c r="E397" s="20">
        <f t="shared" si="13"/>
        <v>0</v>
      </c>
    </row>
    <row r="398" spans="1:5" ht="15" hidden="1" x14ac:dyDescent="0.25">
      <c r="A398" s="160">
        <v>517</v>
      </c>
      <c r="B398" s="161" t="s">
        <v>400</v>
      </c>
      <c r="C398" s="59"/>
      <c r="D398" s="20"/>
      <c r="E398" s="20">
        <f t="shared" si="13"/>
        <v>0</v>
      </c>
    </row>
    <row r="399" spans="1:5" ht="15" hidden="1" x14ac:dyDescent="0.25">
      <c r="A399" s="160">
        <v>518</v>
      </c>
      <c r="B399" s="161" t="s">
        <v>401</v>
      </c>
      <c r="C399" s="59"/>
      <c r="D399" s="20"/>
      <c r="E399" s="20">
        <f t="shared" si="13"/>
        <v>0</v>
      </c>
    </row>
    <row r="400" spans="1:5" ht="15" hidden="1" x14ac:dyDescent="0.25">
      <c r="A400" s="160">
        <v>519</v>
      </c>
      <c r="B400" s="161" t="s">
        <v>402</v>
      </c>
      <c r="C400" s="59"/>
      <c r="D400" s="20"/>
      <c r="E400" s="20">
        <f t="shared" si="13"/>
        <v>0</v>
      </c>
    </row>
    <row r="401" spans="1:5" ht="15" hidden="1" x14ac:dyDescent="0.25">
      <c r="A401" s="160">
        <v>520</v>
      </c>
      <c r="B401" s="161" t="s">
        <v>403</v>
      </c>
      <c r="C401" s="59"/>
      <c r="D401" s="20"/>
      <c r="E401" s="20">
        <f t="shared" si="13"/>
        <v>0</v>
      </c>
    </row>
    <row r="402" spans="1:5" ht="15" hidden="1" x14ac:dyDescent="0.25">
      <c r="A402" s="18">
        <v>521</v>
      </c>
      <c r="B402" s="161" t="s">
        <v>404</v>
      </c>
      <c r="C402" s="59"/>
      <c r="D402" s="20"/>
      <c r="E402" s="20">
        <f t="shared" si="13"/>
        <v>0</v>
      </c>
    </row>
    <row r="403" spans="1:5" ht="15" hidden="1" x14ac:dyDescent="0.25">
      <c r="A403" s="160">
        <v>522</v>
      </c>
      <c r="B403" s="161" t="s">
        <v>405</v>
      </c>
      <c r="C403" s="59"/>
      <c r="D403" s="20"/>
      <c r="E403" s="20">
        <f t="shared" si="13"/>
        <v>0</v>
      </c>
    </row>
    <row r="404" spans="1:5" ht="15" hidden="1" x14ac:dyDescent="0.25">
      <c r="A404" s="160">
        <v>523</v>
      </c>
      <c r="B404" s="161" t="s">
        <v>406</v>
      </c>
      <c r="C404" s="59"/>
      <c r="D404" s="20"/>
      <c r="E404" s="20">
        <f t="shared" si="13"/>
        <v>0</v>
      </c>
    </row>
    <row r="405" spans="1:5" ht="15" hidden="1" x14ac:dyDescent="0.25">
      <c r="A405" s="18">
        <v>524</v>
      </c>
      <c r="B405" s="59" t="s">
        <v>407</v>
      </c>
      <c r="C405" s="59"/>
      <c r="D405" s="20">
        <v>1.32</v>
      </c>
      <c r="E405" s="20">
        <f t="shared" si="13"/>
        <v>1.32</v>
      </c>
    </row>
    <row r="406" spans="1:5" ht="15" hidden="1" x14ac:dyDescent="0.25">
      <c r="A406" s="160">
        <v>525</v>
      </c>
      <c r="B406" s="59" t="s">
        <v>408</v>
      </c>
      <c r="C406" s="59"/>
      <c r="D406" s="20">
        <v>2.1800000000000002</v>
      </c>
      <c r="E406" s="20">
        <f t="shared" si="13"/>
        <v>2.1800000000000002</v>
      </c>
    </row>
    <row r="407" spans="1:5" ht="15" hidden="1" x14ac:dyDescent="0.25">
      <c r="A407" s="160">
        <v>526</v>
      </c>
      <c r="B407" s="161" t="s">
        <v>409</v>
      </c>
      <c r="C407" s="59"/>
      <c r="D407" s="20"/>
      <c r="E407" s="20">
        <f t="shared" si="13"/>
        <v>0</v>
      </c>
    </row>
    <row r="408" spans="1:5" ht="15" hidden="1" x14ac:dyDescent="0.25">
      <c r="A408" s="18">
        <v>527</v>
      </c>
      <c r="B408" s="161" t="s">
        <v>410</v>
      </c>
      <c r="C408" s="59"/>
      <c r="D408" s="20"/>
      <c r="E408" s="20">
        <f t="shared" si="13"/>
        <v>0</v>
      </c>
    </row>
    <row r="409" spans="1:5" ht="15" hidden="1" x14ac:dyDescent="0.25">
      <c r="A409" s="160">
        <v>528</v>
      </c>
      <c r="B409" s="161" t="s">
        <v>411</v>
      </c>
      <c r="C409" s="59"/>
      <c r="D409" s="20"/>
      <c r="E409" s="20">
        <f t="shared" si="13"/>
        <v>0</v>
      </c>
    </row>
    <row r="410" spans="1:5" ht="15" hidden="1" x14ac:dyDescent="0.25">
      <c r="A410" s="160">
        <v>529</v>
      </c>
      <c r="B410" s="161" t="s">
        <v>412</v>
      </c>
      <c r="C410" s="59"/>
      <c r="D410" s="20"/>
      <c r="E410" s="20">
        <f t="shared" si="13"/>
        <v>0</v>
      </c>
    </row>
    <row r="411" spans="1:5" ht="15" hidden="1" x14ac:dyDescent="0.25">
      <c r="A411" s="160">
        <v>527</v>
      </c>
      <c r="B411" s="161" t="s">
        <v>413</v>
      </c>
      <c r="C411" s="59"/>
      <c r="D411" s="20"/>
      <c r="E411" s="20">
        <f t="shared" si="13"/>
        <v>0</v>
      </c>
    </row>
    <row r="412" spans="1:5" ht="15" hidden="1" x14ac:dyDescent="0.25">
      <c r="A412" s="160">
        <v>527.1</v>
      </c>
      <c r="B412" s="59" t="s">
        <v>414</v>
      </c>
      <c r="C412" s="59"/>
      <c r="D412" s="20">
        <v>0.81</v>
      </c>
      <c r="E412" s="20">
        <f t="shared" si="13"/>
        <v>0.81</v>
      </c>
    </row>
    <row r="413" spans="1:5" ht="15" hidden="1" x14ac:dyDescent="0.25">
      <c r="A413" s="160">
        <v>528</v>
      </c>
      <c r="B413" s="161" t="s">
        <v>415</v>
      </c>
      <c r="C413" s="59"/>
      <c r="D413" s="20"/>
      <c r="E413" s="20">
        <f t="shared" si="13"/>
        <v>0</v>
      </c>
    </row>
    <row r="414" spans="1:5" ht="15" hidden="1" x14ac:dyDescent="0.25">
      <c r="A414" s="160">
        <v>528.1</v>
      </c>
      <c r="B414" s="59" t="s">
        <v>416</v>
      </c>
      <c r="C414" s="59"/>
      <c r="D414" s="20">
        <v>0.81</v>
      </c>
      <c r="E414" s="20">
        <f t="shared" si="13"/>
        <v>0.81</v>
      </c>
    </row>
    <row r="415" spans="1:5" ht="15" hidden="1" x14ac:dyDescent="0.25">
      <c r="A415" s="160">
        <v>529</v>
      </c>
      <c r="B415" s="161" t="s">
        <v>417</v>
      </c>
      <c r="C415" s="59"/>
      <c r="D415" s="20"/>
      <c r="E415" s="20">
        <f t="shared" si="13"/>
        <v>0</v>
      </c>
    </row>
    <row r="416" spans="1:5" ht="15" hidden="1" x14ac:dyDescent="0.25">
      <c r="A416" s="160" t="s">
        <v>418</v>
      </c>
      <c r="B416" s="161" t="s">
        <v>419</v>
      </c>
      <c r="C416" s="59"/>
      <c r="D416" s="20"/>
      <c r="E416" s="20">
        <f t="shared" si="13"/>
        <v>0</v>
      </c>
    </row>
    <row r="417" spans="1:5" ht="15" hidden="1" x14ac:dyDescent="0.25">
      <c r="A417" s="160">
        <v>529.20000000000005</v>
      </c>
      <c r="B417" s="59" t="s">
        <v>420</v>
      </c>
      <c r="C417" s="59"/>
      <c r="D417" s="20">
        <v>0.81</v>
      </c>
      <c r="E417" s="20">
        <f t="shared" si="13"/>
        <v>0.81</v>
      </c>
    </row>
    <row r="418" spans="1:5" ht="15" hidden="1" x14ac:dyDescent="0.25">
      <c r="A418" s="160" t="s">
        <v>421</v>
      </c>
      <c r="B418" s="161" t="s">
        <v>422</v>
      </c>
      <c r="C418" s="59"/>
      <c r="D418" s="20"/>
      <c r="E418" s="20">
        <f t="shared" si="13"/>
        <v>0</v>
      </c>
    </row>
    <row r="419" spans="1:5" ht="15" hidden="1" x14ac:dyDescent="0.25">
      <c r="A419" s="160" t="s">
        <v>423</v>
      </c>
      <c r="B419" s="161" t="s">
        <v>424</v>
      </c>
      <c r="C419" s="59"/>
      <c r="D419" s="20"/>
      <c r="E419" s="20">
        <f t="shared" si="13"/>
        <v>0</v>
      </c>
    </row>
    <row r="420" spans="1:5" ht="15" hidden="1" x14ac:dyDescent="0.25">
      <c r="A420" s="160" t="s">
        <v>425</v>
      </c>
      <c r="B420" s="161" t="s">
        <v>426</v>
      </c>
      <c r="C420" s="59"/>
      <c r="D420" s="20"/>
      <c r="E420" s="20">
        <f t="shared" si="13"/>
        <v>0</v>
      </c>
    </row>
    <row r="421" spans="1:5" ht="15" hidden="1" x14ac:dyDescent="0.25">
      <c r="A421" s="18"/>
      <c r="B421" s="158" t="s">
        <v>427</v>
      </c>
      <c r="C421" s="158"/>
      <c r="D421" s="20"/>
      <c r="E421" s="20"/>
    </row>
    <row r="422" spans="1:5" ht="15" hidden="1" x14ac:dyDescent="0.25">
      <c r="A422" s="160">
        <v>530</v>
      </c>
      <c r="B422" s="59" t="s">
        <v>428</v>
      </c>
      <c r="C422" s="59"/>
      <c r="D422" s="20">
        <v>2.2799999999999998</v>
      </c>
      <c r="E422" s="20">
        <f>D422</f>
        <v>2.2799999999999998</v>
      </c>
    </row>
    <row r="423" spans="1:5" ht="12.75" hidden="1" customHeight="1" x14ac:dyDescent="0.25">
      <c r="A423" s="160">
        <v>531</v>
      </c>
      <c r="B423" s="59" t="s">
        <v>429</v>
      </c>
      <c r="C423" s="59"/>
      <c r="D423" s="20">
        <v>2.2799999999999998</v>
      </c>
      <c r="E423" s="20">
        <f>D423</f>
        <v>2.2799999999999998</v>
      </c>
    </row>
    <row r="424" spans="1:5" ht="19.5" hidden="1" customHeight="1" x14ac:dyDescent="0.25">
      <c r="A424" s="162">
        <v>532</v>
      </c>
      <c r="B424" s="161" t="s">
        <v>430</v>
      </c>
      <c r="C424" s="161"/>
      <c r="D424" s="76"/>
      <c r="E424" s="76">
        <f>D424</f>
        <v>0</v>
      </c>
    </row>
    <row r="425" spans="1:5" ht="12.75" hidden="1" customHeight="1" x14ac:dyDescent="0.25">
      <c r="A425" s="162">
        <v>533</v>
      </c>
      <c r="B425" s="161" t="s">
        <v>431</v>
      </c>
      <c r="C425" s="161"/>
      <c r="D425" s="76"/>
      <c r="E425" s="76">
        <f>D425</f>
        <v>0</v>
      </c>
    </row>
    <row r="426" spans="1:5" ht="12.75" hidden="1" customHeight="1" x14ac:dyDescent="0.25">
      <c r="A426" s="109"/>
      <c r="B426" s="163" t="s">
        <v>432</v>
      </c>
      <c r="C426" s="163"/>
      <c r="D426" s="164"/>
      <c r="E426" s="164"/>
    </row>
    <row r="427" spans="1:5" ht="12.75" hidden="1" customHeight="1" x14ac:dyDescent="0.25">
      <c r="A427" s="162">
        <v>539</v>
      </c>
      <c r="B427" s="161" t="s">
        <v>433</v>
      </c>
      <c r="C427" s="161"/>
      <c r="D427" s="164"/>
      <c r="E427" s="164">
        <f t="shared" ref="E427:E434" si="14">D427</f>
        <v>0</v>
      </c>
    </row>
    <row r="428" spans="1:5" ht="12.75" hidden="1" customHeight="1" x14ac:dyDescent="0.25">
      <c r="A428" s="162">
        <v>540</v>
      </c>
      <c r="B428" s="161" t="s">
        <v>434</v>
      </c>
      <c r="C428" s="161"/>
      <c r="D428" s="164"/>
      <c r="E428" s="164">
        <f t="shared" si="14"/>
        <v>0</v>
      </c>
    </row>
    <row r="429" spans="1:5" ht="12.75" hidden="1" customHeight="1" x14ac:dyDescent="0.25">
      <c r="A429" s="162">
        <v>541</v>
      </c>
      <c r="B429" s="161" t="s">
        <v>435</v>
      </c>
      <c r="C429" s="161"/>
      <c r="D429" s="164"/>
      <c r="E429" s="164">
        <f t="shared" si="14"/>
        <v>0</v>
      </c>
    </row>
    <row r="430" spans="1:5" ht="12.75" hidden="1" customHeight="1" x14ac:dyDescent="0.25">
      <c r="A430" s="162">
        <v>543</v>
      </c>
      <c r="B430" s="161" t="s">
        <v>436</v>
      </c>
      <c r="C430" s="161"/>
      <c r="D430" s="164"/>
      <c r="E430" s="164">
        <f t="shared" si="14"/>
        <v>0</v>
      </c>
    </row>
    <row r="431" spans="1:5" ht="12.75" hidden="1" customHeight="1" x14ac:dyDescent="0.25">
      <c r="A431" s="162">
        <v>544</v>
      </c>
      <c r="B431" s="161" t="s">
        <v>437</v>
      </c>
      <c r="C431" s="161"/>
      <c r="D431" s="164"/>
      <c r="E431" s="164">
        <f t="shared" si="14"/>
        <v>0</v>
      </c>
    </row>
    <row r="432" spans="1:5" ht="12.75" hidden="1" customHeight="1" x14ac:dyDescent="0.25">
      <c r="A432" s="162">
        <v>545</v>
      </c>
      <c r="B432" s="161" t="s">
        <v>438</v>
      </c>
      <c r="C432" s="161"/>
      <c r="D432" s="164"/>
      <c r="E432" s="164">
        <f t="shared" si="14"/>
        <v>0</v>
      </c>
    </row>
    <row r="433" spans="1:5" ht="12.75" hidden="1" customHeight="1" x14ac:dyDescent="0.25">
      <c r="A433" s="162">
        <v>546</v>
      </c>
      <c r="B433" s="161" t="s">
        <v>439</v>
      </c>
      <c r="C433" s="161"/>
      <c r="D433" s="164"/>
      <c r="E433" s="164">
        <f t="shared" si="14"/>
        <v>0</v>
      </c>
    </row>
    <row r="434" spans="1:5" ht="12.75" hidden="1" customHeight="1" x14ac:dyDescent="0.25">
      <c r="A434" s="162">
        <v>547</v>
      </c>
      <c r="B434" s="161" t="s">
        <v>440</v>
      </c>
      <c r="C434" s="161"/>
      <c r="D434" s="164"/>
      <c r="E434" s="164">
        <f t="shared" si="14"/>
        <v>0</v>
      </c>
    </row>
    <row r="435" spans="1:5" ht="12.75" hidden="1" customHeight="1" x14ac:dyDescent="0.2">
      <c r="A435" s="165" t="s">
        <v>441</v>
      </c>
      <c r="B435" s="166"/>
      <c r="C435" s="166"/>
      <c r="D435" s="166"/>
      <c r="E435" s="167"/>
    </row>
    <row r="436" spans="1:5" ht="12.75" hidden="1" customHeight="1" x14ac:dyDescent="0.2">
      <c r="A436" s="109">
        <v>1</v>
      </c>
      <c r="B436" s="168" t="s">
        <v>442</v>
      </c>
      <c r="C436" s="76">
        <v>0</v>
      </c>
      <c r="D436" s="76">
        <v>0</v>
      </c>
      <c r="E436" s="76">
        <f>C436+D436</f>
        <v>0</v>
      </c>
    </row>
    <row r="437" spans="1:5" ht="12.75" hidden="1" customHeight="1" x14ac:dyDescent="0.2">
      <c r="A437" s="109">
        <v>2</v>
      </c>
      <c r="B437" s="168" t="s">
        <v>443</v>
      </c>
      <c r="C437" s="76">
        <v>0</v>
      </c>
      <c r="D437" s="76">
        <v>0</v>
      </c>
      <c r="E437" s="76">
        <f t="shared" ref="E437:E474" si="15">C437+D437</f>
        <v>0</v>
      </c>
    </row>
    <row r="438" spans="1:5" ht="25.5" hidden="1" customHeight="1" x14ac:dyDescent="0.2">
      <c r="A438" s="109">
        <v>3</v>
      </c>
      <c r="B438" s="169" t="s">
        <v>444</v>
      </c>
      <c r="C438" s="76">
        <v>0</v>
      </c>
      <c r="D438" s="76">
        <v>0</v>
      </c>
      <c r="E438" s="76">
        <f t="shared" si="15"/>
        <v>0</v>
      </c>
    </row>
    <row r="439" spans="1:5" ht="25.5" hidden="1" customHeight="1" x14ac:dyDescent="0.2">
      <c r="A439" s="109">
        <v>4</v>
      </c>
      <c r="B439" s="169" t="s">
        <v>445</v>
      </c>
      <c r="C439" s="76">
        <v>0</v>
      </c>
      <c r="D439" s="76">
        <v>0</v>
      </c>
      <c r="E439" s="76">
        <f t="shared" si="15"/>
        <v>0</v>
      </c>
    </row>
    <row r="440" spans="1:5" ht="27" hidden="1" customHeight="1" x14ac:dyDescent="0.2">
      <c r="A440" s="109">
        <v>5</v>
      </c>
      <c r="B440" s="169" t="s">
        <v>446</v>
      </c>
      <c r="C440" s="76">
        <v>0</v>
      </c>
      <c r="D440" s="76">
        <v>0</v>
      </c>
      <c r="E440" s="76">
        <f t="shared" si="15"/>
        <v>0</v>
      </c>
    </row>
    <row r="441" spans="1:5" ht="41.25" hidden="1" customHeight="1" x14ac:dyDescent="0.2">
      <c r="A441" s="109">
        <v>6</v>
      </c>
      <c r="B441" s="169" t="s">
        <v>447</v>
      </c>
      <c r="C441" s="76">
        <v>0</v>
      </c>
      <c r="D441" s="76">
        <v>0</v>
      </c>
      <c r="E441" s="76">
        <f t="shared" si="15"/>
        <v>0</v>
      </c>
    </row>
    <row r="442" spans="1:5" ht="42" hidden="1" customHeight="1" x14ac:dyDescent="0.2">
      <c r="A442" s="109">
        <v>7</v>
      </c>
      <c r="B442" s="169" t="s">
        <v>448</v>
      </c>
      <c r="C442" s="76">
        <v>0</v>
      </c>
      <c r="D442" s="76">
        <v>0</v>
      </c>
      <c r="E442" s="76">
        <f t="shared" si="15"/>
        <v>0</v>
      </c>
    </row>
    <row r="443" spans="1:5" ht="39.75" hidden="1" customHeight="1" x14ac:dyDescent="0.2">
      <c r="A443" s="109">
        <v>8</v>
      </c>
      <c r="B443" s="169" t="s">
        <v>449</v>
      </c>
      <c r="C443" s="76">
        <v>0</v>
      </c>
      <c r="D443" s="76">
        <v>0</v>
      </c>
      <c r="E443" s="76">
        <f t="shared" si="15"/>
        <v>0</v>
      </c>
    </row>
    <row r="444" spans="1:5" ht="26.25" hidden="1" customHeight="1" x14ac:dyDescent="0.2">
      <c r="A444" s="109">
        <v>9</v>
      </c>
      <c r="B444" s="169" t="s">
        <v>450</v>
      </c>
      <c r="C444" s="76">
        <v>0</v>
      </c>
      <c r="D444" s="76">
        <v>0</v>
      </c>
      <c r="E444" s="76">
        <f t="shared" si="15"/>
        <v>0</v>
      </c>
    </row>
    <row r="445" spans="1:5" ht="12.75" hidden="1" customHeight="1" x14ac:dyDescent="0.2">
      <c r="A445" s="109">
        <v>11</v>
      </c>
      <c r="B445" s="169" t="s">
        <v>451</v>
      </c>
      <c r="C445" s="76">
        <v>0</v>
      </c>
      <c r="D445" s="76">
        <v>0</v>
      </c>
      <c r="E445" s="76">
        <f t="shared" si="15"/>
        <v>0</v>
      </c>
    </row>
    <row r="446" spans="1:5" ht="12.75" hidden="1" customHeight="1" x14ac:dyDescent="0.2">
      <c r="A446" s="109">
        <v>12</v>
      </c>
      <c r="B446" s="169" t="s">
        <v>452</v>
      </c>
      <c r="C446" s="76">
        <v>0</v>
      </c>
      <c r="D446" s="76">
        <v>0</v>
      </c>
      <c r="E446" s="76">
        <f t="shared" si="15"/>
        <v>0</v>
      </c>
    </row>
    <row r="447" spans="1:5" ht="38.25" hidden="1" customHeight="1" x14ac:dyDescent="0.2">
      <c r="A447" s="109">
        <v>13</v>
      </c>
      <c r="B447" s="170" t="s">
        <v>453</v>
      </c>
      <c r="C447" s="76">
        <v>0</v>
      </c>
      <c r="D447" s="76">
        <v>0</v>
      </c>
      <c r="E447" s="76">
        <f t="shared" si="15"/>
        <v>0</v>
      </c>
    </row>
    <row r="448" spans="1:5" ht="12.75" hidden="1" customHeight="1" x14ac:dyDescent="0.2">
      <c r="A448" s="109">
        <v>14</v>
      </c>
      <c r="B448" s="170" t="s">
        <v>454</v>
      </c>
      <c r="C448" s="76">
        <v>0</v>
      </c>
      <c r="D448" s="76">
        <v>0</v>
      </c>
      <c r="E448" s="76">
        <f t="shared" si="15"/>
        <v>0</v>
      </c>
    </row>
    <row r="449" spans="1:5" ht="12.75" hidden="1" customHeight="1" x14ac:dyDescent="0.2">
      <c r="A449" s="109">
        <v>16</v>
      </c>
      <c r="B449" s="170" t="s">
        <v>455</v>
      </c>
      <c r="C449" s="76">
        <v>0</v>
      </c>
      <c r="D449" s="76">
        <v>0</v>
      </c>
      <c r="E449" s="76">
        <f t="shared" si="15"/>
        <v>0</v>
      </c>
    </row>
    <row r="450" spans="1:5" ht="12.75" hidden="1" customHeight="1" x14ac:dyDescent="0.2">
      <c r="A450" s="109">
        <v>18</v>
      </c>
      <c r="B450" s="170" t="s">
        <v>456</v>
      </c>
      <c r="C450" s="76">
        <v>0</v>
      </c>
      <c r="D450" s="76">
        <v>0</v>
      </c>
      <c r="E450" s="76">
        <f t="shared" si="15"/>
        <v>0</v>
      </c>
    </row>
    <row r="451" spans="1:5" ht="14.25" hidden="1" customHeight="1" x14ac:dyDescent="0.2">
      <c r="A451" s="109">
        <v>19</v>
      </c>
      <c r="B451" s="169" t="s">
        <v>457</v>
      </c>
      <c r="C451" s="76">
        <v>0</v>
      </c>
      <c r="D451" s="76">
        <v>0</v>
      </c>
      <c r="E451" s="76">
        <f t="shared" si="15"/>
        <v>0</v>
      </c>
    </row>
    <row r="452" spans="1:5" ht="27.75" hidden="1" customHeight="1" x14ac:dyDescent="0.2">
      <c r="A452" s="109">
        <v>21</v>
      </c>
      <c r="B452" s="169" t="s">
        <v>458</v>
      </c>
      <c r="C452" s="76">
        <v>0</v>
      </c>
      <c r="D452" s="76">
        <v>0</v>
      </c>
      <c r="E452" s="76">
        <f t="shared" si="15"/>
        <v>0</v>
      </c>
    </row>
    <row r="453" spans="1:5" ht="12.75" hidden="1" customHeight="1" x14ac:dyDescent="0.2">
      <c r="A453" s="109">
        <v>22</v>
      </c>
      <c r="B453" s="169" t="s">
        <v>459</v>
      </c>
      <c r="C453" s="76">
        <v>0</v>
      </c>
      <c r="D453" s="76">
        <v>0</v>
      </c>
      <c r="E453" s="76">
        <f t="shared" si="15"/>
        <v>0</v>
      </c>
    </row>
    <row r="454" spans="1:5" ht="12.75" hidden="1" customHeight="1" x14ac:dyDescent="0.2">
      <c r="A454" s="109">
        <v>24</v>
      </c>
      <c r="B454" s="169" t="s">
        <v>460</v>
      </c>
      <c r="C454" s="76">
        <v>0</v>
      </c>
      <c r="D454" s="76">
        <v>0</v>
      </c>
      <c r="E454" s="76">
        <f t="shared" si="15"/>
        <v>0</v>
      </c>
    </row>
    <row r="455" spans="1:5" ht="12.75" hidden="1" customHeight="1" x14ac:dyDescent="0.2">
      <c r="A455" s="109">
        <v>25</v>
      </c>
      <c r="B455" s="169" t="s">
        <v>461</v>
      </c>
      <c r="C455" s="76">
        <v>0</v>
      </c>
      <c r="D455" s="76">
        <v>0</v>
      </c>
      <c r="E455" s="76">
        <f t="shared" si="15"/>
        <v>0</v>
      </c>
    </row>
    <row r="456" spans="1:5" ht="12.75" hidden="1" customHeight="1" x14ac:dyDescent="0.2">
      <c r="A456" s="109">
        <v>26</v>
      </c>
      <c r="B456" s="169" t="s">
        <v>462</v>
      </c>
      <c r="C456" s="76">
        <v>0</v>
      </c>
      <c r="D456" s="76">
        <v>0</v>
      </c>
      <c r="E456" s="76">
        <f t="shared" si="15"/>
        <v>0</v>
      </c>
    </row>
    <row r="457" spans="1:5" ht="12.75" hidden="1" customHeight="1" x14ac:dyDescent="0.2">
      <c r="A457" s="109">
        <v>28</v>
      </c>
      <c r="B457" s="169" t="s">
        <v>463</v>
      </c>
      <c r="C457" s="76">
        <v>0</v>
      </c>
      <c r="D457" s="76">
        <v>0</v>
      </c>
      <c r="E457" s="76">
        <f t="shared" si="15"/>
        <v>0</v>
      </c>
    </row>
    <row r="458" spans="1:5" ht="12.75" hidden="1" customHeight="1" x14ac:dyDescent="0.2">
      <c r="A458" s="109">
        <v>31</v>
      </c>
      <c r="B458" s="169" t="s">
        <v>464</v>
      </c>
      <c r="C458" s="76">
        <v>0</v>
      </c>
      <c r="D458" s="76">
        <v>0</v>
      </c>
      <c r="E458" s="76">
        <f t="shared" si="15"/>
        <v>0</v>
      </c>
    </row>
    <row r="459" spans="1:5" ht="27" hidden="1" customHeight="1" x14ac:dyDescent="0.2">
      <c r="A459" s="109">
        <v>33</v>
      </c>
      <c r="B459" s="169" t="s">
        <v>465</v>
      </c>
      <c r="C459" s="76">
        <v>0</v>
      </c>
      <c r="D459" s="76">
        <v>0</v>
      </c>
      <c r="E459" s="76">
        <f t="shared" si="15"/>
        <v>0</v>
      </c>
    </row>
    <row r="460" spans="1:5" ht="12.75" hidden="1" customHeight="1" x14ac:dyDescent="0.2">
      <c r="A460" s="109">
        <v>34</v>
      </c>
      <c r="B460" s="169" t="s">
        <v>466</v>
      </c>
      <c r="C460" s="76">
        <v>0</v>
      </c>
      <c r="D460" s="76">
        <v>0</v>
      </c>
      <c r="E460" s="76">
        <f t="shared" si="15"/>
        <v>0</v>
      </c>
    </row>
    <row r="461" spans="1:5" ht="12.75" hidden="1" customHeight="1" x14ac:dyDescent="0.2">
      <c r="A461" s="109">
        <v>35</v>
      </c>
      <c r="B461" s="169" t="s">
        <v>467</v>
      </c>
      <c r="C461" s="76">
        <v>0</v>
      </c>
      <c r="D461" s="76">
        <v>0</v>
      </c>
      <c r="E461" s="76">
        <f t="shared" si="15"/>
        <v>0</v>
      </c>
    </row>
    <row r="462" spans="1:5" ht="12.75" hidden="1" customHeight="1" x14ac:dyDescent="0.2">
      <c r="A462" s="109">
        <v>37</v>
      </c>
      <c r="B462" s="169" t="s">
        <v>468</v>
      </c>
      <c r="C462" s="76">
        <v>0</v>
      </c>
      <c r="D462" s="76">
        <v>0</v>
      </c>
      <c r="E462" s="76">
        <f t="shared" si="15"/>
        <v>0</v>
      </c>
    </row>
    <row r="463" spans="1:5" ht="12.75" hidden="1" customHeight="1" x14ac:dyDescent="0.2">
      <c r="A463" s="109">
        <v>38</v>
      </c>
      <c r="B463" s="169" t="s">
        <v>469</v>
      </c>
      <c r="C463" s="76">
        <v>0</v>
      </c>
      <c r="D463" s="76">
        <v>0</v>
      </c>
      <c r="E463" s="76">
        <f t="shared" si="15"/>
        <v>0</v>
      </c>
    </row>
    <row r="464" spans="1:5" ht="12.75" hidden="1" customHeight="1" x14ac:dyDescent="0.2">
      <c r="A464" s="109">
        <v>39</v>
      </c>
      <c r="B464" s="169" t="s">
        <v>470</v>
      </c>
      <c r="C464" s="76">
        <v>0</v>
      </c>
      <c r="D464" s="76">
        <v>0</v>
      </c>
      <c r="E464" s="76">
        <f t="shared" si="15"/>
        <v>0</v>
      </c>
    </row>
    <row r="465" spans="1:5" ht="12.75" hidden="1" customHeight="1" x14ac:dyDescent="0.2">
      <c r="A465" s="109">
        <v>41</v>
      </c>
      <c r="B465" s="169" t="s">
        <v>471</v>
      </c>
      <c r="C465" s="76">
        <v>0</v>
      </c>
      <c r="D465" s="76">
        <v>0</v>
      </c>
      <c r="E465" s="76">
        <f t="shared" si="15"/>
        <v>0</v>
      </c>
    </row>
    <row r="466" spans="1:5" ht="12.75" hidden="1" customHeight="1" x14ac:dyDescent="0.2">
      <c r="A466" s="109">
        <v>42</v>
      </c>
      <c r="B466" s="169" t="s">
        <v>472</v>
      </c>
      <c r="C466" s="76">
        <v>0</v>
      </c>
      <c r="D466" s="76">
        <v>0</v>
      </c>
      <c r="E466" s="76">
        <f t="shared" si="15"/>
        <v>0</v>
      </c>
    </row>
    <row r="467" spans="1:5" ht="24.75" hidden="1" customHeight="1" x14ac:dyDescent="0.2">
      <c r="A467" s="109">
        <v>43</v>
      </c>
      <c r="B467" s="169" t="s">
        <v>473</v>
      </c>
      <c r="C467" s="76">
        <v>0</v>
      </c>
      <c r="D467" s="76">
        <v>0</v>
      </c>
      <c r="E467" s="76">
        <f t="shared" si="15"/>
        <v>0</v>
      </c>
    </row>
    <row r="468" spans="1:5" ht="12.75" hidden="1" customHeight="1" x14ac:dyDescent="0.2">
      <c r="A468" s="109">
        <v>44</v>
      </c>
      <c r="B468" s="169" t="s">
        <v>474</v>
      </c>
      <c r="C468" s="76">
        <v>0</v>
      </c>
      <c r="D468" s="76">
        <v>0</v>
      </c>
      <c r="E468" s="76">
        <f t="shared" si="15"/>
        <v>0</v>
      </c>
    </row>
    <row r="469" spans="1:5" ht="12.75" hidden="1" customHeight="1" x14ac:dyDescent="0.2">
      <c r="A469" s="109">
        <v>45</v>
      </c>
      <c r="B469" s="169" t="s">
        <v>475</v>
      </c>
      <c r="C469" s="76">
        <v>0</v>
      </c>
      <c r="D469" s="76">
        <v>0</v>
      </c>
      <c r="E469" s="76">
        <f t="shared" si="15"/>
        <v>0</v>
      </c>
    </row>
    <row r="470" spans="1:5" ht="25.5" hidden="1" customHeight="1" x14ac:dyDescent="0.2">
      <c r="A470" s="109">
        <v>46</v>
      </c>
      <c r="B470" s="169" t="s">
        <v>476</v>
      </c>
      <c r="C470" s="76">
        <v>0</v>
      </c>
      <c r="D470" s="76">
        <v>0</v>
      </c>
      <c r="E470" s="76">
        <f t="shared" si="15"/>
        <v>0</v>
      </c>
    </row>
    <row r="471" spans="1:5" ht="12.75" hidden="1" customHeight="1" x14ac:dyDescent="0.2">
      <c r="A471" s="109">
        <v>47</v>
      </c>
      <c r="B471" s="169" t="s">
        <v>477</v>
      </c>
      <c r="C471" s="76">
        <v>0</v>
      </c>
      <c r="D471" s="76">
        <v>0</v>
      </c>
      <c r="E471" s="76">
        <f t="shared" si="15"/>
        <v>0</v>
      </c>
    </row>
    <row r="472" spans="1:5" ht="12.75" hidden="1" customHeight="1" x14ac:dyDescent="0.2">
      <c r="A472" s="109">
        <v>48</v>
      </c>
      <c r="B472" s="169" t="s">
        <v>288</v>
      </c>
      <c r="C472" s="76">
        <v>0</v>
      </c>
      <c r="D472" s="76">
        <v>0</v>
      </c>
      <c r="E472" s="76">
        <f t="shared" si="15"/>
        <v>0</v>
      </c>
    </row>
    <row r="473" spans="1:5" ht="12.75" hidden="1" customHeight="1" x14ac:dyDescent="0.2">
      <c r="A473" s="109">
        <v>49</v>
      </c>
      <c r="B473" s="169" t="s">
        <v>478</v>
      </c>
      <c r="C473" s="76">
        <v>0</v>
      </c>
      <c r="D473" s="76">
        <v>0</v>
      </c>
      <c r="E473" s="76">
        <f t="shared" si="15"/>
        <v>0</v>
      </c>
    </row>
    <row r="474" spans="1:5" ht="27" hidden="1" customHeight="1" x14ac:dyDescent="0.2">
      <c r="A474" s="109">
        <v>51</v>
      </c>
      <c r="B474" s="169" t="s">
        <v>479</v>
      </c>
      <c r="C474" s="76">
        <v>0</v>
      </c>
      <c r="D474" s="76">
        <v>0</v>
      </c>
      <c r="E474" s="76">
        <f t="shared" si="15"/>
        <v>0</v>
      </c>
    </row>
    <row r="475" spans="1:5" ht="12.75" hidden="1" customHeight="1" x14ac:dyDescent="0.2">
      <c r="A475" s="171">
        <v>52</v>
      </c>
      <c r="B475" s="172" t="s">
        <v>480</v>
      </c>
      <c r="C475" s="172"/>
      <c r="D475" s="172"/>
      <c r="E475" s="172"/>
    </row>
    <row r="476" spans="1:5" ht="12.75" hidden="1" customHeight="1" x14ac:dyDescent="0.2">
      <c r="A476" s="171"/>
      <c r="B476" s="169" t="s">
        <v>373</v>
      </c>
      <c r="C476" s="76">
        <v>0</v>
      </c>
      <c r="D476" s="76">
        <v>0</v>
      </c>
      <c r="E476" s="76">
        <f>C476+D476</f>
        <v>0</v>
      </c>
    </row>
    <row r="477" spans="1:5" ht="12.75" hidden="1" customHeight="1" x14ac:dyDescent="0.2">
      <c r="A477" s="171"/>
      <c r="B477" s="169"/>
      <c r="C477" s="76"/>
      <c r="D477" s="76"/>
      <c r="E477" s="76" t="s">
        <v>377</v>
      </c>
    </row>
    <row r="478" spans="1:5" ht="12.75" hidden="1" customHeight="1" x14ac:dyDescent="0.2">
      <c r="A478" s="171"/>
      <c r="B478" s="169" t="s">
        <v>481</v>
      </c>
      <c r="C478" s="76"/>
      <c r="D478" s="76">
        <v>0</v>
      </c>
      <c r="E478" s="76">
        <f>D478</f>
        <v>0</v>
      </c>
    </row>
    <row r="479" spans="1:5" s="69" customFormat="1" ht="12.75" customHeight="1" x14ac:dyDescent="0.2">
      <c r="A479" s="173"/>
      <c r="B479" s="174"/>
      <c r="C479" s="175"/>
      <c r="D479" s="175"/>
      <c r="E479" s="175"/>
    </row>
    <row r="480" spans="1:5" ht="26.25" customHeight="1" x14ac:dyDescent="0.25">
      <c r="A480" s="1"/>
      <c r="B480" s="176" t="s">
        <v>482</v>
      </c>
      <c r="C480" s="176"/>
      <c r="D480" s="176" t="s">
        <v>483</v>
      </c>
      <c r="E480" s="1"/>
    </row>
  </sheetData>
  <mergeCells count="58">
    <mergeCell ref="E375:E376"/>
    <mergeCell ref="A435:E435"/>
    <mergeCell ref="A475:A478"/>
    <mergeCell ref="B475:E475"/>
    <mergeCell ref="A365:E365"/>
    <mergeCell ref="A368:E368"/>
    <mergeCell ref="A369:E369"/>
    <mergeCell ref="A371:E371"/>
    <mergeCell ref="A373:E373"/>
    <mergeCell ref="A374:E374"/>
    <mergeCell ref="A355:E355"/>
    <mergeCell ref="A360:E360"/>
    <mergeCell ref="B361:D361"/>
    <mergeCell ref="B362:D362"/>
    <mergeCell ref="C363:E363"/>
    <mergeCell ref="C364:E364"/>
    <mergeCell ref="B335:D335"/>
    <mergeCell ref="C336:E336"/>
    <mergeCell ref="A337:E337"/>
    <mergeCell ref="A347:E347"/>
    <mergeCell ref="A349:E349"/>
    <mergeCell ref="A350:E350"/>
    <mergeCell ref="A263:E263"/>
    <mergeCell ref="B292:D292"/>
    <mergeCell ref="A293:E293"/>
    <mergeCell ref="A311:E311"/>
    <mergeCell ref="A328:E328"/>
    <mergeCell ref="B334:D334"/>
    <mergeCell ref="C227:E227"/>
    <mergeCell ref="C228:E228"/>
    <mergeCell ref="B229:E229"/>
    <mergeCell ref="A230:E230"/>
    <mergeCell ref="B234:E234"/>
    <mergeCell ref="A235:E235"/>
    <mergeCell ref="B221:E221"/>
    <mergeCell ref="B222:E222"/>
    <mergeCell ref="B223:D223"/>
    <mergeCell ref="C224:E224"/>
    <mergeCell ref="C225:E225"/>
    <mergeCell ref="C226:E226"/>
    <mergeCell ref="A80:B80"/>
    <mergeCell ref="A81:E81"/>
    <mergeCell ref="A82:E82"/>
    <mergeCell ref="A84:E84"/>
    <mergeCell ref="A85:E85"/>
    <mergeCell ref="A161:E161"/>
    <mergeCell ref="A35:E35"/>
    <mergeCell ref="A40:E40"/>
    <mergeCell ref="B48:E48"/>
    <mergeCell ref="A49:E49"/>
    <mergeCell ref="B66:E66"/>
    <mergeCell ref="A67:E67"/>
    <mergeCell ref="D4:E4"/>
    <mergeCell ref="A7:E7"/>
    <mergeCell ref="A8:E8"/>
    <mergeCell ref="A9:E9"/>
    <mergeCell ref="A10:E10"/>
    <mergeCell ref="A12:E12"/>
  </mergeCells>
  <pageMargins left="0.51181102362204722" right="0" top="0.39370078740157483" bottom="0" header="0" footer="0"/>
  <pageSetup paperSize="9" scale="88" fitToWidth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РБ</vt:lpstr>
      <vt:lpstr>РБ!Область_печати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 Карабан</dc:creator>
  <cp:lastModifiedBy>Влад Карабан</cp:lastModifiedBy>
  <dcterms:created xsi:type="dcterms:W3CDTF">2025-04-03T10:00:57Z</dcterms:created>
  <dcterms:modified xsi:type="dcterms:W3CDTF">2025-04-03T10:01:11Z</dcterms:modified>
</cp:coreProperties>
</file>